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<sst xmlns="http://schemas.openxmlformats.org/spreadsheetml/2006/main" count="1001" uniqueCount="345">
  <si>
    <t>Группы М14,16,18</t>
  </si>
  <si>
    <t>1  этап</t>
  </si>
  <si>
    <t>2  этап</t>
  </si>
  <si>
    <t>3  этап</t>
  </si>
  <si>
    <t>4 этап</t>
  </si>
  <si>
    <t>5 этап</t>
  </si>
  <si>
    <t>6 этап</t>
  </si>
  <si>
    <t>7  этап</t>
  </si>
  <si>
    <t>8  этап</t>
  </si>
  <si>
    <t>9  этап</t>
  </si>
  <si>
    <t>10  этап</t>
  </si>
  <si>
    <t>11 этап</t>
  </si>
  <si>
    <t>12 этап</t>
  </si>
  <si>
    <t>13 этап</t>
  </si>
  <si>
    <t>14 этап</t>
  </si>
  <si>
    <t>15 этап</t>
  </si>
  <si>
    <t>16 этап</t>
  </si>
  <si>
    <t>17 этап</t>
  </si>
  <si>
    <t>18 этап</t>
  </si>
  <si>
    <t>№ п/п</t>
  </si>
  <si>
    <t>Номер</t>
  </si>
  <si>
    <t>Фамилия</t>
  </si>
  <si>
    <t>Имя</t>
  </si>
  <si>
    <t>Г.р.</t>
  </si>
  <si>
    <t>Команда</t>
  </si>
  <si>
    <t>предст. Пров.</t>
  </si>
  <si>
    <t>старт</t>
  </si>
  <si>
    <t>нора</t>
  </si>
  <si>
    <t>лыжный тандем</t>
  </si>
  <si>
    <t>волокуша</t>
  </si>
  <si>
    <t>змейка</t>
  </si>
  <si>
    <t>бревно-спуск</t>
  </si>
  <si>
    <t>завал</t>
  </si>
  <si>
    <t>ориентирование</t>
  </si>
  <si>
    <t>подъем</t>
  </si>
  <si>
    <t>хоккей</t>
  </si>
  <si>
    <t>бревно с шестом</t>
  </si>
  <si>
    <t>бревно-маятник</t>
  </si>
  <si>
    <t>вопросы</t>
  </si>
  <si>
    <t>путанка</t>
  </si>
  <si>
    <t>тонкий лед</t>
  </si>
  <si>
    <t>параллелька</t>
  </si>
  <si>
    <t>бросок веревки</t>
  </si>
  <si>
    <t>стрельба</t>
  </si>
  <si>
    <t>граната</t>
  </si>
  <si>
    <t>финиш</t>
  </si>
  <si>
    <t>сумма</t>
  </si>
  <si>
    <t>результат</t>
  </si>
  <si>
    <t>место</t>
  </si>
  <si>
    <t>баллы</t>
  </si>
  <si>
    <t>МОЧАЛОВ</t>
  </si>
  <si>
    <t>ПКИН</t>
  </si>
  <si>
    <t>УЕ</t>
  </si>
  <si>
    <t>время</t>
  </si>
  <si>
    <t>1М16</t>
  </si>
  <si>
    <t>штраф</t>
  </si>
  <si>
    <t>УШАКОВ</t>
  </si>
  <si>
    <t>ЩЕРБИНА</t>
  </si>
  <si>
    <t>2М16</t>
  </si>
  <si>
    <t>ЛЯГУШЕВ</t>
  </si>
  <si>
    <t>СУШКИН</t>
  </si>
  <si>
    <t>МС</t>
  </si>
  <si>
    <t>1М18</t>
  </si>
  <si>
    <t>ЖИСТИН</t>
  </si>
  <si>
    <t>ЧЕРЫШЕВ</t>
  </si>
  <si>
    <t>3М16</t>
  </si>
  <si>
    <t>ДОЛИНИН</t>
  </si>
  <si>
    <t>СЛАДКИН</t>
  </si>
  <si>
    <t>2М18</t>
  </si>
  <si>
    <t>ЕГОРОВ</t>
  </si>
  <si>
    <t>РЫЖКОВ</t>
  </si>
  <si>
    <t>КЕС</t>
  </si>
  <si>
    <t>1М14</t>
  </si>
  <si>
    <t>БАРАБОШКИН</t>
  </si>
  <si>
    <t>Сборная</t>
  </si>
  <si>
    <t>4М16</t>
  </si>
  <si>
    <t>ИГРУНОВ</t>
  </si>
  <si>
    <t>ДУБРОВСКИЙ</t>
  </si>
  <si>
    <t>ИрА</t>
  </si>
  <si>
    <t>2М14</t>
  </si>
  <si>
    <t>КУЗНЕЦОВ</t>
  </si>
  <si>
    <t>ШЕВЧЕНКО</t>
  </si>
  <si>
    <t>3М14</t>
  </si>
  <si>
    <t>КРЮКОВ</t>
  </si>
  <si>
    <t>БАХАЕВ</t>
  </si>
  <si>
    <t>4М14</t>
  </si>
  <si>
    <t>СИМОНОВ</t>
  </si>
  <si>
    <t>ВОРОБЬЕВ</t>
  </si>
  <si>
    <t>5М14</t>
  </si>
  <si>
    <t>КОНДРАТЬЕВ</t>
  </si>
  <si>
    <t>АРЕФЬЕВ</t>
  </si>
  <si>
    <t>6М14</t>
  </si>
  <si>
    <t>МАКОВКИН</t>
  </si>
  <si>
    <t>СИРОТИН</t>
  </si>
  <si>
    <t>7М14</t>
  </si>
  <si>
    <t>НИКИТИН</t>
  </si>
  <si>
    <t>БАСОВ</t>
  </si>
  <si>
    <t>ВПН</t>
  </si>
  <si>
    <t>8М14</t>
  </si>
  <si>
    <t>МОСУНОВ</t>
  </si>
  <si>
    <t>РЯБОВ</t>
  </si>
  <si>
    <t>9М14</t>
  </si>
  <si>
    <t>ИВАНЧЕНКО</t>
  </si>
  <si>
    <t>МЕДВЕДЕВА</t>
  </si>
  <si>
    <t>10М14</t>
  </si>
  <si>
    <t>ХАРИТОНЦЕВ-БЕГЛ</t>
  </si>
  <si>
    <t>ГЕТМАНСКИЙ</t>
  </si>
  <si>
    <t>11М14</t>
  </si>
  <si>
    <t>БОШ</t>
  </si>
  <si>
    <t>АРНАУТОВ</t>
  </si>
  <si>
    <t>Коняева</t>
  </si>
  <si>
    <t>5М16</t>
  </si>
  <si>
    <t>ГУСАКОВ</t>
  </si>
  <si>
    <t>12М14</t>
  </si>
  <si>
    <t>ВАСЕНИН</t>
  </si>
  <si>
    <t>САФЧЕНКОВ</t>
  </si>
  <si>
    <t>Бабахова</t>
  </si>
  <si>
    <t>13М14</t>
  </si>
  <si>
    <t>ПОНОМАРЕВ</t>
  </si>
  <si>
    <t>ДЕМИДОВ</t>
  </si>
  <si>
    <t>14М14</t>
  </si>
  <si>
    <t>ПУЗЫРЕВ</t>
  </si>
  <si>
    <t>ПОЛЯНСКИЙ</t>
  </si>
  <si>
    <t>Скалолазы</t>
  </si>
  <si>
    <t>15М14</t>
  </si>
  <si>
    <t>НИКОЛАЕВ</t>
  </si>
  <si>
    <t>СУШКОВ</t>
  </si>
  <si>
    <t>6М16</t>
  </si>
  <si>
    <t>ВИХРОВ</t>
  </si>
  <si>
    <t>ЗНАМЕНСКИЙ</t>
  </si>
  <si>
    <t>16М14</t>
  </si>
  <si>
    <t>Группы Ж 14,16,18</t>
  </si>
  <si>
    <t>ВОРОНОВА</t>
  </si>
  <si>
    <t>ЛЕБЕДЕНКО</t>
  </si>
  <si>
    <t>1Ж16</t>
  </si>
  <si>
    <t>ДОРОГУНЦЕВА</t>
  </si>
  <si>
    <t>МАКСИМЕНКО</t>
  </si>
  <si>
    <t>2Ж16</t>
  </si>
  <si>
    <t>ВАСИЛЬЕВА</t>
  </si>
  <si>
    <t>РЫЖОВА</t>
  </si>
  <si>
    <t>3Ж16</t>
  </si>
  <si>
    <t>АСТАХОВА</t>
  </si>
  <si>
    <t>ЗОЛОТАРЕВА</t>
  </si>
  <si>
    <t>4Ж16</t>
  </si>
  <si>
    <t>БУЛАВИНА</t>
  </si>
  <si>
    <t>ДВОРНИЦИНА</t>
  </si>
  <si>
    <t>1Ж14</t>
  </si>
  <si>
    <t>ЧЕБОТАРЕВА</t>
  </si>
  <si>
    <t>НИКОЛАЕВА</t>
  </si>
  <si>
    <t>5Ж16</t>
  </si>
  <si>
    <t>ОСИПОВА</t>
  </si>
  <si>
    <t>КУЗНЕЦОВА</t>
  </si>
  <si>
    <t>1Ж18</t>
  </si>
  <si>
    <t>КУДИНОВА</t>
  </si>
  <si>
    <t>ИВАНОВА</t>
  </si>
  <si>
    <t>2Ж14</t>
  </si>
  <si>
    <t>ПЕТРУХИНА</t>
  </si>
  <si>
    <t>ЛАВРЕНОВА</t>
  </si>
  <si>
    <t>Рыбакова</t>
  </si>
  <si>
    <t>3Ж14</t>
  </si>
  <si>
    <t>ГОЛУБЕВА</t>
  </si>
  <si>
    <t>МОРОСАНОВА</t>
  </si>
  <si>
    <t>0:01602</t>
  </si>
  <si>
    <t>4Ж14</t>
  </si>
  <si>
    <t>БОГДАНОВА</t>
  </si>
  <si>
    <t>БАБАХОВА</t>
  </si>
  <si>
    <t>5Ж14</t>
  </si>
  <si>
    <t>ГЕРАСИМОВА</t>
  </si>
  <si>
    <t>АЛЕХИНА-МАСЛОВС</t>
  </si>
  <si>
    <t>6Ж14</t>
  </si>
  <si>
    <t>БЕЛОДЕДОВА</t>
  </si>
  <si>
    <t>АННА</t>
  </si>
  <si>
    <t>0:01;21</t>
  </si>
  <si>
    <t>2Ж18</t>
  </si>
  <si>
    <t>Результаты Гонки  Птрулей
04.03.2017</t>
  </si>
  <si>
    <t>Группы М 12</t>
  </si>
  <si>
    <t>Костер</t>
  </si>
  <si>
    <t>ЧЕШИЛОВ</t>
  </si>
  <si>
    <t>ФОМИН</t>
  </si>
  <si>
    <t>ИВАНОВ</t>
  </si>
  <si>
    <t>ГРЕБЕНЕЦ</t>
  </si>
  <si>
    <t>САВИЧЕВ</t>
  </si>
  <si>
    <t>ШАА</t>
  </si>
  <si>
    <t>ГАРИФУЛИН</t>
  </si>
  <si>
    <t>СЕМЕНОВ</t>
  </si>
  <si>
    <t>АЛЕКСЕЕВ</t>
  </si>
  <si>
    <t>КОЛЕСНИЧЕНКО</t>
  </si>
  <si>
    <t>Лично</t>
  </si>
  <si>
    <t>КИСЕЛЕВ</t>
  </si>
  <si>
    <t>ХАРИТОНЦЕВ</t>
  </si>
  <si>
    <t>МТВ</t>
  </si>
  <si>
    <t>ЧИСТЯКОВ</t>
  </si>
  <si>
    <t>ДУДЧЕНКО</t>
  </si>
  <si>
    <t>ЯСКЕЛЕВИЧ</t>
  </si>
  <si>
    <t>БАТУРА</t>
  </si>
  <si>
    <t>ЕРЕМИН</t>
  </si>
  <si>
    <t>КОЛЕНЧЕНКО</t>
  </si>
  <si>
    <t>СТАРОСТИН</t>
  </si>
  <si>
    <t>ФИЛИЧКИН</t>
  </si>
  <si>
    <t>ГЕРАСИМОВ</t>
  </si>
  <si>
    <t>ПОТАХИН</t>
  </si>
  <si>
    <t>Группы Ж 12</t>
  </si>
  <si>
    <t>ЕВХУТИЧ</t>
  </si>
  <si>
    <t>ПРЕСНЯКОВА</t>
  </si>
  <si>
    <t>РУДНЕВА</t>
  </si>
  <si>
    <t>ВОЛКОВА</t>
  </si>
  <si>
    <t>ЧЕСКИНА</t>
  </si>
  <si>
    <t>ЦИМЕРИНОВА</t>
  </si>
  <si>
    <t>СТАРОСТИНА</t>
  </si>
  <si>
    <t>Группа М10</t>
  </si>
  <si>
    <t>пердстартовая пров.</t>
  </si>
  <si>
    <t>стерльба</t>
  </si>
  <si>
    <t>костер</t>
  </si>
  <si>
    <t>УСПЕНСКИЙ</t>
  </si>
  <si>
    <t>ТАЛКИН</t>
  </si>
  <si>
    <t>ШУКУРОВ</t>
  </si>
  <si>
    <t>БЕЛОВ</t>
  </si>
  <si>
    <t>ДОРОГУНЦЕВ</t>
  </si>
  <si>
    <t>АБРАМОВ</t>
  </si>
  <si>
    <t>ФУНТОВ</t>
  </si>
  <si>
    <t>КОРНЫШЕВ</t>
  </si>
  <si>
    <t>ЗОРИН</t>
  </si>
  <si>
    <t>МАХОНИН</t>
  </si>
  <si>
    <t>КИТОВ</t>
  </si>
  <si>
    <t>КВН</t>
  </si>
  <si>
    <t>ДОМАШНЕВ</t>
  </si>
  <si>
    <t>КОЛМАКОВ</t>
  </si>
  <si>
    <t>ГНЕВЫШЕВ</t>
  </si>
  <si>
    <t>КОЗЛОВ</t>
  </si>
  <si>
    <t>ГАЛАНОВ</t>
  </si>
  <si>
    <t>РЯБИНКИНА</t>
  </si>
  <si>
    <t>ОРЛЯНСКИЙ</t>
  </si>
  <si>
    <t>9 школа</t>
  </si>
  <si>
    <t>ШЛЫКОВ</t>
  </si>
  <si>
    <t>ШЕПИЛЬ</t>
  </si>
  <si>
    <t>ДИРИЖЕНКО</t>
  </si>
  <si>
    <t>ПАВЛОВА</t>
  </si>
  <si>
    <t>2в 2 шк.</t>
  </si>
  <si>
    <t>РОЖДЕСТВЕНСКИЙ</t>
  </si>
  <si>
    <t>ПОЛЫВЯНЫЙ</t>
  </si>
  <si>
    <t>СЕНЬКЕВИЧ</t>
  </si>
  <si>
    <t>ЕВДОКИМОВ</t>
  </si>
  <si>
    <t>ЖУРЕНКО</t>
  </si>
  <si>
    <t>СВИРИДОВА</t>
  </si>
  <si>
    <t>НОРКЕВИЧ</t>
  </si>
  <si>
    <t>БОГДАНОВ</t>
  </si>
  <si>
    <t>СЮТКИН</t>
  </si>
  <si>
    <t>ХАРИТОНОВ</t>
  </si>
  <si>
    <t>КРИЦКИЙ</t>
  </si>
  <si>
    <t>ШВАРЦ</t>
  </si>
  <si>
    <t>САПОЖНИКОВ</t>
  </si>
  <si>
    <t>ШОЛЫГИН</t>
  </si>
  <si>
    <t>Группа Д10</t>
  </si>
  <si>
    <t>ГОЛУБЧИКОВА</t>
  </si>
  <si>
    <t>СОЛОВЬЕВА</t>
  </si>
  <si>
    <t>НАГОРНАЯ</t>
  </si>
  <si>
    <t>ВДОВЕНКО</t>
  </si>
  <si>
    <t>ПРУДНИКОВА</t>
  </si>
  <si>
    <t>ЛЕЛЯВИНА</t>
  </si>
  <si>
    <t>ВОЛОДИНА</t>
  </si>
  <si>
    <t>ТКАЧЕНКО</t>
  </si>
  <si>
    <t>СЕРОВА</t>
  </si>
  <si>
    <t>КУТЕПОВА</t>
  </si>
  <si>
    <t>ЛЕЩИНИНА</t>
  </si>
  <si>
    <t>ИГНАТЬЕВА</t>
  </si>
  <si>
    <t>МОРОЗОВА</t>
  </si>
  <si>
    <t>КОНСТАНТИНОВА</t>
  </si>
  <si>
    <t>СИНЕНОК</t>
  </si>
  <si>
    <t>АНПИЛОГОВА</t>
  </si>
  <si>
    <t>ГЛУШКОВА</t>
  </si>
  <si>
    <t>ЛЕОНТЬЕВА</t>
  </si>
  <si>
    <t>ЛЕВАШОВА</t>
  </si>
  <si>
    <t>Группа ДТР</t>
  </si>
  <si>
    <t>КАТЮРГИН</t>
  </si>
  <si>
    <t>БОГДАН</t>
  </si>
  <si>
    <t>2б 2 шк.</t>
  </si>
  <si>
    <t>ВАСИЛЬЕВ</t>
  </si>
  <si>
    <t>ЕГОР</t>
  </si>
  <si>
    <t>АРСЕНИЙ</t>
  </si>
  <si>
    <t>ФОКИН</t>
  </si>
  <si>
    <t>АЛЕКСАНДР</t>
  </si>
  <si>
    <t>ПОПОВ</t>
  </si>
  <si>
    <t>ТИМОФЕЙ</t>
  </si>
  <si>
    <t>НОВИКОВА</t>
  </si>
  <si>
    <t>АНАСТАСИЯ</t>
  </si>
  <si>
    <t>ШУВАЛОВ</t>
  </si>
  <si>
    <t>АРТЕМ</t>
  </si>
  <si>
    <t>АНТУНОВИЧ</t>
  </si>
  <si>
    <t>АЛЕКСАНДРА</t>
  </si>
  <si>
    <t>СИДОРОВА</t>
  </si>
  <si>
    <t>КСЕНИЯ</t>
  </si>
  <si>
    <t>АФАНАСЬЕВ</t>
  </si>
  <si>
    <t>ПОХМЕЛКИН</t>
  </si>
  <si>
    <t>ХУБУЛАВА</t>
  </si>
  <si>
    <t>МАРИЯ</t>
  </si>
  <si>
    <t>СОРОКИНА</t>
  </si>
  <si>
    <t>БОРУХ</t>
  </si>
  <si>
    <t>ВЕНЧАКОВ</t>
  </si>
  <si>
    <t>МАКСИМ</t>
  </si>
  <si>
    <t>ФЕДЯКИН</t>
  </si>
  <si>
    <t>ДАНИЛА</t>
  </si>
  <si>
    <t>НИКИТЕНКО</t>
  </si>
  <si>
    <t>НАГОВИЦИНА</t>
  </si>
  <si>
    <t>ГОРОДИЛОВ</t>
  </si>
  <si>
    <t>НЕНАШЕВ</t>
  </si>
  <si>
    <t>ТРУКШИН</t>
  </si>
  <si>
    <t>ИЛЬЯ</t>
  </si>
  <si>
    <t>ГРЕБЕЛЬ</t>
  </si>
  <si>
    <t>ЕСЕНИЯ</t>
  </si>
  <si>
    <t>КУТЕЙНИКОВ</t>
  </si>
  <si>
    <t>КРЫЛОВ</t>
  </si>
  <si>
    <t>МАСЛЮКОВ</t>
  </si>
  <si>
    <t>ДМИТРИЙ</t>
  </si>
  <si>
    <t>0::02:44</t>
  </si>
  <si>
    <t>ФИЛИПП</t>
  </si>
  <si>
    <t>ЕКАТЕРИНА</t>
  </si>
  <si>
    <t>МЕЛЮШКЕВИЧЕВ</t>
  </si>
  <si>
    <t>ЗАЙЧИКОВА</t>
  </si>
  <si>
    <t>ЧЕНТАЕВА</t>
  </si>
  <si>
    <t>АРИНА</t>
  </si>
  <si>
    <t>АКСЕНОВ</t>
  </si>
  <si>
    <t>МИРОН</t>
  </si>
  <si>
    <t>ТОЛСТОВА</t>
  </si>
  <si>
    <t>ШАБЛИЙ</t>
  </si>
  <si>
    <t>ЛОГИНОВ</t>
  </si>
  <si>
    <t>ШМЕЛЕВА</t>
  </si>
  <si>
    <t>СОФЬЯ</t>
  </si>
  <si>
    <t>ШЕСТЕРНИН</t>
  </si>
  <si>
    <t>КЛИМ</t>
  </si>
  <si>
    <t>ДАРЬЯ</t>
  </si>
  <si>
    <t>ЯКИМОВ</t>
  </si>
  <si>
    <t>СТЕПАН</t>
  </si>
  <si>
    <t>ЛЕВИН</t>
  </si>
  <si>
    <t>САМОЙЛЕНКО</t>
  </si>
  <si>
    <t>СМОРОДИН</t>
  </si>
  <si>
    <t>НИКИТА</t>
  </si>
  <si>
    <t>КАРПОВ</t>
  </si>
  <si>
    <t>НАБАЛОВА</t>
  </si>
  <si>
    <t>ПОЛИНА</t>
  </si>
  <si>
    <t>ОРЛЯНСКАЯ</t>
  </si>
  <si>
    <t>МИЛАНА</t>
  </si>
  <si>
    <t>СЕЛЬКОВ</t>
  </si>
  <si>
    <t>СЕЛЬКОВА</t>
  </si>
  <si>
    <t>СКВОРЦОВ</t>
  </si>
  <si>
    <t>СКВОРЦОВА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</si>
</sst>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21" fontId="4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21" fontId="4" fillId="0" borderId="15" xfId="0" applyNumberFormat="1" applyFont="1" applyBorder="1" applyAlignment="1">
      <alignment horizontal="left" wrapText="1"/>
    </xf>
    <xf numFmtId="21" fontId="4" fillId="0" borderId="15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21" fontId="4" fillId="0" borderId="0" xfId="0" applyNumberFormat="1" applyFont="1" applyAlignment="1">
      <alignment wrapText="1"/>
    </xf>
    <xf numFmtId="20" fontId="4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4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21" fontId="4" fillId="0" borderId="16" xfId="0" applyNumberFormat="1" applyFont="1" applyBorder="1" applyAlignment="1">
      <alignment horizontal="center" wrapText="1"/>
    </xf>
    <xf numFmtId="21" fontId="4" fillId="0" borderId="17" xfId="0" applyNumberFormat="1" applyFont="1" applyBorder="1" applyAlignment="1">
      <alignment horizontal="center" wrapText="1"/>
    </xf>
    <xf numFmtId="21" fontId="3" fillId="0" borderId="16" xfId="0" applyNumberFormat="1" applyFont="1" applyBorder="1" applyAlignment="1">
      <alignment horizontal="center" wrapText="1"/>
    </xf>
    <xf numFmtId="21" fontId="3" fillId="0" borderId="1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6" fontId="0" fillId="0" borderId="16" xfId="0" applyNumberFormat="1" applyBorder="1" applyAlignment="1">
      <alignment horizontal="center"/>
    </xf>
    <xf numFmtId="46" fontId="0" fillId="0" borderId="17" xfId="0" applyNumberFormat="1" applyBorder="1" applyAlignment="1">
      <alignment horizontal="center"/>
    </xf>
    <xf numFmtId="21" fontId="4" fillId="0" borderId="14" xfId="0" applyNumberFormat="1" applyFont="1" applyBorder="1" applyAlignment="1">
      <alignment horizontal="center" wrapText="1"/>
    </xf>
    <xf numFmtId="21" fontId="4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6"/>
  <sheetViews>
    <sheetView tabSelected="1" zoomScalePageLayoutView="0" workbookViewId="0" topLeftCell="H1">
      <selection activeCell="AJ201" sqref="AJ201"/>
    </sheetView>
  </sheetViews>
  <sheetFormatPr defaultColWidth="9.140625" defaultRowHeight="15"/>
  <cols>
    <col min="3" max="3" width="12.8515625" style="0" customWidth="1"/>
    <col min="4" max="4" width="14.140625" style="0" customWidth="1"/>
  </cols>
  <sheetData>
    <row r="1" spans="1:32" ht="78" customHeight="1">
      <c r="A1" s="48" t="s">
        <v>174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ht="45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36" customHeight="1">
      <c r="A3" s="1"/>
      <c r="B3" s="1"/>
      <c r="C3" s="2"/>
      <c r="D3" s="2"/>
      <c r="E3" s="2"/>
      <c r="F3" s="2"/>
      <c r="G3" s="2"/>
      <c r="H3" s="2"/>
      <c r="I3" s="2"/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  <c r="U3" s="3" t="s">
        <v>12</v>
      </c>
      <c r="V3" s="3" t="s">
        <v>13</v>
      </c>
      <c r="W3" s="3" t="s">
        <v>14</v>
      </c>
      <c r="X3" s="3" t="s">
        <v>15</v>
      </c>
      <c r="Y3" s="3" t="s">
        <v>16</v>
      </c>
      <c r="Z3" s="3" t="s">
        <v>17</v>
      </c>
      <c r="AA3" s="3" t="s">
        <v>18</v>
      </c>
      <c r="AB3" s="2"/>
      <c r="AC3" s="2"/>
      <c r="AD3" s="2"/>
      <c r="AE3" s="2"/>
      <c r="AF3" s="2"/>
    </row>
    <row r="4" spans="1:32" ht="49.5">
      <c r="A4" s="4" t="s">
        <v>19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/>
      <c r="H4" s="5" t="s">
        <v>25</v>
      </c>
      <c r="I4" s="5" t="s">
        <v>26</v>
      </c>
      <c r="J4" s="5" t="s">
        <v>27</v>
      </c>
      <c r="K4" s="5" t="s">
        <v>28</v>
      </c>
      <c r="L4" s="5" t="s">
        <v>29</v>
      </c>
      <c r="M4" s="5" t="s">
        <v>30</v>
      </c>
      <c r="N4" s="5" t="s">
        <v>31</v>
      </c>
      <c r="O4" s="5" t="s">
        <v>32</v>
      </c>
      <c r="P4" s="5" t="s">
        <v>33</v>
      </c>
      <c r="Q4" s="5" t="s">
        <v>34</v>
      </c>
      <c r="R4" s="5" t="s">
        <v>35</v>
      </c>
      <c r="S4" s="5" t="s">
        <v>36</v>
      </c>
      <c r="T4" s="5" t="s">
        <v>37</v>
      </c>
      <c r="U4" s="5" t="s">
        <v>38</v>
      </c>
      <c r="V4" s="5" t="s">
        <v>39</v>
      </c>
      <c r="W4" s="5" t="s">
        <v>40</v>
      </c>
      <c r="X4" s="5" t="s">
        <v>41</v>
      </c>
      <c r="Y4" s="5" t="s">
        <v>42</v>
      </c>
      <c r="Z4" s="5" t="s">
        <v>43</v>
      </c>
      <c r="AA4" s="5" t="s">
        <v>44</v>
      </c>
      <c r="AB4" s="5" t="s">
        <v>45</v>
      </c>
      <c r="AC4" s="6" t="s">
        <v>46</v>
      </c>
      <c r="AD4" s="5" t="s">
        <v>47</v>
      </c>
      <c r="AE4" s="5" t="s">
        <v>48</v>
      </c>
      <c r="AF4" s="7" t="s">
        <v>49</v>
      </c>
    </row>
    <row r="5" spans="1:32" ht="16.5">
      <c r="A5" s="28">
        <v>1</v>
      </c>
      <c r="B5" s="30">
        <v>126</v>
      </c>
      <c r="C5" s="32" t="s">
        <v>50</v>
      </c>
      <c r="D5" s="32" t="s">
        <v>51</v>
      </c>
      <c r="E5" s="21">
        <v>2000</v>
      </c>
      <c r="F5" s="32" t="s">
        <v>52</v>
      </c>
      <c r="G5" s="8" t="s">
        <v>53</v>
      </c>
      <c r="H5" s="8"/>
      <c r="I5" s="9">
        <v>0.0002893518518518519</v>
      </c>
      <c r="J5" s="9">
        <v>0.0005439814814814814</v>
      </c>
      <c r="K5" s="9">
        <v>0.0007407407407407407</v>
      </c>
      <c r="L5" s="9">
        <v>0.0006018518518518519</v>
      </c>
      <c r="M5" s="9">
        <v>0.000625</v>
      </c>
      <c r="N5" s="9">
        <v>0.00042824074074074075</v>
      </c>
      <c r="O5" s="9">
        <v>0.0004050925925925926</v>
      </c>
      <c r="P5" s="9">
        <v>0.0030208333333333333</v>
      </c>
      <c r="Q5" s="9">
        <v>0.0006018518518518519</v>
      </c>
      <c r="R5" s="9">
        <v>0.0005324074074074074</v>
      </c>
      <c r="S5" s="9">
        <v>0.0006828703703703703</v>
      </c>
      <c r="T5" s="9">
        <v>0.0021412037037037038</v>
      </c>
      <c r="U5" s="9"/>
      <c r="V5" s="9">
        <v>0.0015277777777777779</v>
      </c>
      <c r="W5" s="9">
        <v>0.0011574074074074073</v>
      </c>
      <c r="X5" s="9">
        <v>0.0004513888888888889</v>
      </c>
      <c r="Y5" s="9">
        <v>0.0024305555555555556</v>
      </c>
      <c r="Z5" s="9"/>
      <c r="AA5" s="9"/>
      <c r="AB5" s="9">
        <v>0.0019097222222222222</v>
      </c>
      <c r="AC5" s="9">
        <f aca="true" t="shared" si="0" ref="AC5:AC14">SUM(H5:AB5)</f>
        <v>0.018090277777777778</v>
      </c>
      <c r="AD5" s="22">
        <f>SUM(AC5,AC6)</f>
        <v>0.019131944444444444</v>
      </c>
      <c r="AE5" s="24" t="s">
        <v>54</v>
      </c>
      <c r="AF5" s="26">
        <v>15</v>
      </c>
    </row>
    <row r="6" spans="1:32" ht="16.5">
      <c r="A6" s="29"/>
      <c r="B6" s="31"/>
      <c r="C6" s="33"/>
      <c r="D6" s="33"/>
      <c r="E6" s="34"/>
      <c r="F6" s="33"/>
      <c r="G6" s="10" t="s">
        <v>55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0.0006944444444444445</v>
      </c>
      <c r="S6" s="11"/>
      <c r="T6" s="11"/>
      <c r="U6" s="11">
        <v>0.00034722222222222224</v>
      </c>
      <c r="V6" s="11"/>
      <c r="W6" s="11"/>
      <c r="X6" s="11"/>
      <c r="Y6" s="11"/>
      <c r="Z6" s="11"/>
      <c r="AA6" s="11"/>
      <c r="AB6" s="11"/>
      <c r="AC6" s="12">
        <f t="shared" si="0"/>
        <v>0.0010416666666666667</v>
      </c>
      <c r="AD6" s="23"/>
      <c r="AE6" s="25"/>
      <c r="AF6" s="27"/>
    </row>
    <row r="7" spans="1:32" ht="16.5">
      <c r="A7" s="28">
        <v>2</v>
      </c>
      <c r="B7" s="30">
        <v>124</v>
      </c>
      <c r="C7" s="32" t="s">
        <v>56</v>
      </c>
      <c r="D7" s="32" t="s">
        <v>57</v>
      </c>
      <c r="E7" s="21">
        <v>2000</v>
      </c>
      <c r="F7" s="32" t="s">
        <v>52</v>
      </c>
      <c r="G7" s="8" t="s">
        <v>53</v>
      </c>
      <c r="H7" s="8"/>
      <c r="I7" s="9">
        <v>0.0003356481481481481</v>
      </c>
      <c r="J7" s="9">
        <v>0.00048611111111111104</v>
      </c>
      <c r="K7" s="9">
        <v>0.0006828703703703703</v>
      </c>
      <c r="L7" s="9">
        <v>0.0006018518518518519</v>
      </c>
      <c r="M7" s="9">
        <v>0.0006018518518518519</v>
      </c>
      <c r="N7" s="9">
        <v>0.0004398148148148148</v>
      </c>
      <c r="O7" s="9">
        <v>0.00037037037037037035</v>
      </c>
      <c r="P7" s="9">
        <v>0.003310185185185185</v>
      </c>
      <c r="Q7" s="9">
        <v>0.0005902777777777778</v>
      </c>
      <c r="R7" s="9">
        <v>0.0005671296296296296</v>
      </c>
      <c r="S7" s="9">
        <v>0.0007407407407407407</v>
      </c>
      <c r="T7" s="9">
        <v>0.001574074074074074</v>
      </c>
      <c r="U7" s="9"/>
      <c r="V7" s="9">
        <v>0.0014814814814814814</v>
      </c>
      <c r="W7" s="9">
        <v>0.0011574074074074073</v>
      </c>
      <c r="X7" s="9">
        <v>0.00042824074074074075</v>
      </c>
      <c r="Y7" s="9">
        <v>0.0029861111111111113</v>
      </c>
      <c r="Z7" s="9"/>
      <c r="AA7" s="9"/>
      <c r="AB7" s="9">
        <v>0.0018865740740740742</v>
      </c>
      <c r="AC7" s="9">
        <f t="shared" si="0"/>
        <v>0.01824074074074074</v>
      </c>
      <c r="AD7" s="22">
        <f>SUM(AC7,AC8)</f>
        <v>0.0206712962962963</v>
      </c>
      <c r="AE7" s="24" t="s">
        <v>58</v>
      </c>
      <c r="AF7" s="26">
        <v>13</v>
      </c>
    </row>
    <row r="8" spans="1:32" ht="16.5">
      <c r="A8" s="29"/>
      <c r="B8" s="31"/>
      <c r="C8" s="33"/>
      <c r="D8" s="33"/>
      <c r="E8" s="34"/>
      <c r="F8" s="33"/>
      <c r="G8" s="10" t="s">
        <v>55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0.0006944444444444445</v>
      </c>
      <c r="S8" s="11"/>
      <c r="T8" s="11"/>
      <c r="U8" s="11">
        <v>0.00034722222222222224</v>
      </c>
      <c r="V8" s="11"/>
      <c r="W8" s="11"/>
      <c r="X8" s="11"/>
      <c r="Y8" s="11"/>
      <c r="Z8" s="11">
        <v>0.0006944444444444445</v>
      </c>
      <c r="AA8" s="11">
        <v>0.0006944444444444445</v>
      </c>
      <c r="AB8" s="11"/>
      <c r="AC8" s="12">
        <f t="shared" si="0"/>
        <v>0.0024305555555555556</v>
      </c>
      <c r="AD8" s="23"/>
      <c r="AE8" s="25"/>
      <c r="AF8" s="27"/>
    </row>
    <row r="9" spans="1:32" ht="16.5">
      <c r="A9" s="28">
        <v>3</v>
      </c>
      <c r="B9" s="30">
        <v>104</v>
      </c>
      <c r="C9" s="32" t="s">
        <v>59</v>
      </c>
      <c r="D9" s="32" t="s">
        <v>60</v>
      </c>
      <c r="E9" s="21">
        <v>1999</v>
      </c>
      <c r="F9" s="32" t="s">
        <v>61</v>
      </c>
      <c r="G9" s="8" t="s">
        <v>53</v>
      </c>
      <c r="H9" s="8"/>
      <c r="I9" s="9">
        <v>0.0003125</v>
      </c>
      <c r="J9" s="9">
        <v>0.0005671296296296296</v>
      </c>
      <c r="K9" s="9">
        <v>0.0008449074074074075</v>
      </c>
      <c r="L9" s="9">
        <v>0.0005439814814814814</v>
      </c>
      <c r="M9" s="9">
        <v>0.0006944444444444445</v>
      </c>
      <c r="N9" s="9">
        <v>0.0005208333333333333</v>
      </c>
      <c r="O9" s="9">
        <v>0.0005671296296296296</v>
      </c>
      <c r="P9" s="9">
        <v>0.0038657407407407408</v>
      </c>
      <c r="Q9" s="9">
        <v>0.0006481481481481481</v>
      </c>
      <c r="R9" s="9">
        <v>0.0005902777777777778</v>
      </c>
      <c r="S9" s="9">
        <v>0.0015162037037037036</v>
      </c>
      <c r="T9" s="9">
        <v>0.0021874999999999998</v>
      </c>
      <c r="U9" s="9"/>
      <c r="V9" s="9">
        <v>0.0014930555555555556</v>
      </c>
      <c r="W9" s="9">
        <v>0.0012037037037037038</v>
      </c>
      <c r="X9" s="9">
        <v>0.0003125</v>
      </c>
      <c r="Y9" s="9">
        <v>0.002546296296296296</v>
      </c>
      <c r="Z9" s="9"/>
      <c r="AA9" s="9"/>
      <c r="AB9" s="9">
        <v>0.0020717592592592593</v>
      </c>
      <c r="AC9" s="9">
        <f t="shared" si="0"/>
        <v>0.02048611111111111</v>
      </c>
      <c r="AD9" s="22">
        <f>SUM(AC9,AC10)</f>
        <v>0.02395833333333333</v>
      </c>
      <c r="AE9" s="24" t="s">
        <v>62</v>
      </c>
      <c r="AF9" s="26">
        <v>15</v>
      </c>
    </row>
    <row r="10" spans="1:32" ht="16.5">
      <c r="A10" s="29"/>
      <c r="B10" s="31"/>
      <c r="C10" s="33"/>
      <c r="D10" s="33"/>
      <c r="E10" s="34"/>
      <c r="F10" s="33"/>
      <c r="G10" s="10" t="s">
        <v>55</v>
      </c>
      <c r="H10" s="11"/>
      <c r="I10" s="11"/>
      <c r="J10" s="11"/>
      <c r="K10" s="11"/>
      <c r="L10" s="11"/>
      <c r="M10" s="11"/>
      <c r="N10" s="11"/>
      <c r="O10" s="11"/>
      <c r="P10" s="11">
        <v>0.0006944444444444445</v>
      </c>
      <c r="Q10" s="11"/>
      <c r="R10" s="11">
        <v>0.0006944444444444445</v>
      </c>
      <c r="S10" s="11"/>
      <c r="T10" s="11"/>
      <c r="U10" s="11"/>
      <c r="V10" s="11"/>
      <c r="W10" s="11"/>
      <c r="X10" s="11"/>
      <c r="Y10" s="11">
        <v>0.0006944444444444445</v>
      </c>
      <c r="Z10" s="11">
        <v>0.001388888888888889</v>
      </c>
      <c r="AA10" s="11"/>
      <c r="AB10" s="11"/>
      <c r="AC10" s="12">
        <f t="shared" si="0"/>
        <v>0.003472222222222222</v>
      </c>
      <c r="AD10" s="23"/>
      <c r="AE10" s="25"/>
      <c r="AF10" s="27"/>
    </row>
    <row r="11" spans="1:32" ht="16.5">
      <c r="A11" s="28">
        <v>4</v>
      </c>
      <c r="B11" s="30">
        <v>123</v>
      </c>
      <c r="C11" s="32" t="s">
        <v>63</v>
      </c>
      <c r="D11" s="32" t="s">
        <v>64</v>
      </c>
      <c r="E11" s="21">
        <v>2000</v>
      </c>
      <c r="F11" s="32" t="s">
        <v>52</v>
      </c>
      <c r="G11" s="8" t="s">
        <v>53</v>
      </c>
      <c r="H11" s="8"/>
      <c r="I11" s="9">
        <v>0.0002893518518518519</v>
      </c>
      <c r="J11" s="9">
        <v>0.0004513888888888889</v>
      </c>
      <c r="K11" s="9">
        <v>0.0012847222222222223</v>
      </c>
      <c r="L11" s="9">
        <v>0.0006944444444444445</v>
      </c>
      <c r="M11" s="9">
        <v>0.0005439814814814814</v>
      </c>
      <c r="N11" s="9">
        <v>0.0004976851851851852</v>
      </c>
      <c r="O11" s="9">
        <v>0.00032407407407407406</v>
      </c>
      <c r="P11" s="9">
        <v>0.002789351851851852</v>
      </c>
      <c r="Q11" s="9">
        <v>0.000625</v>
      </c>
      <c r="R11" s="9">
        <v>0.0005555555555555556</v>
      </c>
      <c r="S11" s="9">
        <v>0.0007407407407407407</v>
      </c>
      <c r="T11" s="9">
        <v>0.0022569444444444447</v>
      </c>
      <c r="U11" s="9"/>
      <c r="V11" s="9">
        <v>0.0013425925925925925</v>
      </c>
      <c r="W11" s="9">
        <v>0.0011226851851851851</v>
      </c>
      <c r="X11" s="9">
        <v>0.0005902777777777778</v>
      </c>
      <c r="Y11" s="9">
        <v>0.0020717592592592593</v>
      </c>
      <c r="Z11" s="9"/>
      <c r="AA11" s="9"/>
      <c r="AB11" s="9">
        <v>0.0018171296296296297</v>
      </c>
      <c r="AC11" s="9">
        <f t="shared" si="0"/>
        <v>0.01799768518518519</v>
      </c>
      <c r="AD11" s="22">
        <f>SUM(AC11,AC12)</f>
        <v>0.02436342592592593</v>
      </c>
      <c r="AE11" s="24" t="s">
        <v>65</v>
      </c>
      <c r="AF11" s="26">
        <v>11</v>
      </c>
    </row>
    <row r="12" spans="1:32" ht="16.5">
      <c r="A12" s="29"/>
      <c r="B12" s="31"/>
      <c r="C12" s="33"/>
      <c r="D12" s="33"/>
      <c r="E12" s="34"/>
      <c r="F12" s="33"/>
      <c r="G12" s="10" t="s">
        <v>55</v>
      </c>
      <c r="H12" s="11"/>
      <c r="I12" s="11"/>
      <c r="J12" s="11"/>
      <c r="K12" s="11">
        <v>0.00034722222222222224</v>
      </c>
      <c r="L12" s="11">
        <v>0.00034722222222222224</v>
      </c>
      <c r="M12" s="11"/>
      <c r="N12" s="11"/>
      <c r="O12" s="11"/>
      <c r="P12" s="11">
        <v>0.0006944444444444445</v>
      </c>
      <c r="Q12" s="11"/>
      <c r="R12" s="11">
        <v>0.0006944444444444445</v>
      </c>
      <c r="S12" s="11"/>
      <c r="T12" s="11">
        <v>0.0004629629629629629</v>
      </c>
      <c r="U12" s="11">
        <v>0.00034722222222222224</v>
      </c>
      <c r="V12" s="11"/>
      <c r="W12" s="11"/>
      <c r="X12" s="11"/>
      <c r="Y12" s="11">
        <v>0.001388888888888889</v>
      </c>
      <c r="Z12" s="11">
        <v>0.0006944444444444445</v>
      </c>
      <c r="AA12" s="11">
        <v>0.001388888888888889</v>
      </c>
      <c r="AB12" s="11"/>
      <c r="AC12" s="12">
        <f t="shared" si="0"/>
        <v>0.006365740740740741</v>
      </c>
      <c r="AD12" s="23"/>
      <c r="AE12" s="25"/>
      <c r="AF12" s="27"/>
    </row>
    <row r="13" spans="1:32" ht="16.5">
      <c r="A13" s="28">
        <v>5</v>
      </c>
      <c r="B13" s="30">
        <v>127</v>
      </c>
      <c r="C13" s="32" t="s">
        <v>66</v>
      </c>
      <c r="D13" s="32" t="s">
        <v>67</v>
      </c>
      <c r="E13" s="21">
        <v>1999</v>
      </c>
      <c r="F13" s="32" t="s">
        <v>52</v>
      </c>
      <c r="G13" s="8" t="s">
        <v>53</v>
      </c>
      <c r="H13" s="8"/>
      <c r="I13" s="9">
        <v>0.00035879629629629635</v>
      </c>
      <c r="J13" s="9">
        <v>0.0005439814814814814</v>
      </c>
      <c r="K13" s="9">
        <v>0.000787037037037037</v>
      </c>
      <c r="L13" s="9">
        <v>0.0005902777777777778</v>
      </c>
      <c r="M13" s="9">
        <v>0.0006597222222222221</v>
      </c>
      <c r="N13" s="9">
        <v>0.00047453703703703704</v>
      </c>
      <c r="O13" s="9">
        <v>0.0005555555555555556</v>
      </c>
      <c r="P13" s="9">
        <v>0.004710648148148148</v>
      </c>
      <c r="Q13" s="9">
        <v>0.0006134259259259259</v>
      </c>
      <c r="R13" s="9">
        <v>0.0007291666666666667</v>
      </c>
      <c r="S13" s="9">
        <v>0.0009490740740740741</v>
      </c>
      <c r="T13" s="9">
        <v>0.002372685185185185</v>
      </c>
      <c r="U13" s="9"/>
      <c r="V13" s="9">
        <v>0.0021296296296296298</v>
      </c>
      <c r="W13" s="9">
        <v>0.0011921296296296296</v>
      </c>
      <c r="X13" s="9">
        <v>0.0005555555555555556</v>
      </c>
      <c r="Y13" s="9">
        <v>0.0026041666666666665</v>
      </c>
      <c r="Z13" s="9"/>
      <c r="AA13" s="9"/>
      <c r="AB13" s="9">
        <v>0.0021643518518518518</v>
      </c>
      <c r="AC13" s="9">
        <f t="shared" si="0"/>
        <v>0.02199074074074074</v>
      </c>
      <c r="AD13" s="22">
        <f>SUM(AC13,AC14)</f>
        <v>0.024537037037037038</v>
      </c>
      <c r="AE13" s="24" t="s">
        <v>68</v>
      </c>
      <c r="AF13" s="26">
        <v>13</v>
      </c>
    </row>
    <row r="14" spans="1:32" ht="16.5">
      <c r="A14" s="29"/>
      <c r="B14" s="31"/>
      <c r="C14" s="33"/>
      <c r="D14" s="33"/>
      <c r="E14" s="34"/>
      <c r="F14" s="33"/>
      <c r="G14" s="10" t="s">
        <v>55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0.0006944444444444445</v>
      </c>
      <c r="S14" s="11"/>
      <c r="T14" s="11">
        <v>0.0004629629629629629</v>
      </c>
      <c r="U14" s="11"/>
      <c r="V14" s="11"/>
      <c r="W14" s="11"/>
      <c r="X14" s="11"/>
      <c r="Y14" s="11">
        <v>0.0006944444444444445</v>
      </c>
      <c r="Z14" s="11">
        <v>0.0006944444444444445</v>
      </c>
      <c r="AA14" s="11"/>
      <c r="AB14" s="11"/>
      <c r="AC14" s="12">
        <f t="shared" si="0"/>
        <v>0.0025462962962962965</v>
      </c>
      <c r="AD14" s="23"/>
      <c r="AE14" s="25"/>
      <c r="AF14" s="27"/>
    </row>
    <row r="15" spans="1:32" ht="16.5">
      <c r="A15" s="28">
        <v>6</v>
      </c>
      <c r="B15" s="30">
        <v>110</v>
      </c>
      <c r="C15" s="32" t="s">
        <v>69</v>
      </c>
      <c r="D15" s="32" t="s">
        <v>70</v>
      </c>
      <c r="E15" s="21">
        <v>2002</v>
      </c>
      <c r="F15" s="32" t="s">
        <v>71</v>
      </c>
      <c r="G15" s="8" t="s">
        <v>53</v>
      </c>
      <c r="H15" s="8"/>
      <c r="I15" s="9">
        <v>0.00035879629629629635</v>
      </c>
      <c r="J15" s="9">
        <v>0.0005787037037037038</v>
      </c>
      <c r="K15" s="9">
        <v>0.0006712962962962962</v>
      </c>
      <c r="L15" s="9">
        <v>0.000798611111111111</v>
      </c>
      <c r="M15" s="9">
        <v>0.000798611111111111</v>
      </c>
      <c r="N15" s="9">
        <v>0.0005324074074074074</v>
      </c>
      <c r="O15" s="9">
        <v>0.0005092592592592592</v>
      </c>
      <c r="P15" s="9">
        <v>0.0042824074074074075</v>
      </c>
      <c r="Q15" s="9">
        <v>0.0009027777777777778</v>
      </c>
      <c r="R15" s="9">
        <v>0.000798611111111111</v>
      </c>
      <c r="S15" s="9">
        <v>0.0009490740740740741</v>
      </c>
      <c r="T15" s="9">
        <v>0.0013425925925925925</v>
      </c>
      <c r="U15" s="9"/>
      <c r="V15" s="9">
        <v>0.0018865740740740742</v>
      </c>
      <c r="W15" s="9">
        <v>0.001597222222222222</v>
      </c>
      <c r="X15" s="9">
        <v>0.0005439814814814814</v>
      </c>
      <c r="Y15" s="9">
        <v>0.0032407407407407406</v>
      </c>
      <c r="Z15" s="9"/>
      <c r="AA15" s="9"/>
      <c r="AB15" s="9">
        <v>0.002615740740740741</v>
      </c>
      <c r="AC15" s="9">
        <f>SUM(I15:AB15)</f>
        <v>0.02240740740740741</v>
      </c>
      <c r="AD15" s="22">
        <f>SUM(AC15,AC16)</f>
        <v>0.026226851851851855</v>
      </c>
      <c r="AE15" s="24" t="s">
        <v>72</v>
      </c>
      <c r="AF15" s="26">
        <v>15</v>
      </c>
    </row>
    <row r="16" spans="1:32" ht="16.5">
      <c r="A16" s="29"/>
      <c r="B16" s="31"/>
      <c r="C16" s="33"/>
      <c r="D16" s="33"/>
      <c r="E16" s="34"/>
      <c r="F16" s="33"/>
      <c r="G16" s="10" t="s">
        <v>55</v>
      </c>
      <c r="H16" s="11">
        <v>0.0006944444444444445</v>
      </c>
      <c r="I16" s="11"/>
      <c r="J16" s="11"/>
      <c r="K16" s="11"/>
      <c r="L16" s="11"/>
      <c r="M16" s="11"/>
      <c r="N16" s="11"/>
      <c r="O16" s="11"/>
      <c r="P16" s="11"/>
      <c r="Q16" s="11"/>
      <c r="R16" s="11">
        <v>0.0006944444444444445</v>
      </c>
      <c r="S16" s="11"/>
      <c r="T16" s="11"/>
      <c r="U16" s="11">
        <v>0.00034722222222222224</v>
      </c>
      <c r="V16" s="11"/>
      <c r="W16" s="11"/>
      <c r="X16" s="11"/>
      <c r="Y16" s="11">
        <v>0.001388888888888889</v>
      </c>
      <c r="Z16" s="11">
        <v>0.0006944444444444445</v>
      </c>
      <c r="AA16" s="11"/>
      <c r="AB16" s="11"/>
      <c r="AC16" s="12">
        <f aca="true" t="shared" si="1" ref="AC16:AC52">SUM(H16:AB16)</f>
        <v>0.0038194444444444448</v>
      </c>
      <c r="AD16" s="23"/>
      <c r="AE16" s="25"/>
      <c r="AF16" s="27"/>
    </row>
    <row r="17" spans="1:32" ht="16.5">
      <c r="A17" s="28">
        <v>7</v>
      </c>
      <c r="B17" s="30">
        <v>102</v>
      </c>
      <c r="C17" s="32" t="s">
        <v>73</v>
      </c>
      <c r="D17" s="32" t="s">
        <v>59</v>
      </c>
      <c r="E17" s="21">
        <v>2000</v>
      </c>
      <c r="F17" s="32" t="s">
        <v>74</v>
      </c>
      <c r="G17" s="8" t="s">
        <v>53</v>
      </c>
      <c r="H17" s="8"/>
      <c r="I17" s="9">
        <v>0.0004398148148148148</v>
      </c>
      <c r="J17" s="9">
        <v>0.000636574074074074</v>
      </c>
      <c r="K17" s="9">
        <v>0.0006828703703703703</v>
      </c>
      <c r="L17" s="9">
        <v>0.0006828703703703703</v>
      </c>
      <c r="M17" s="9">
        <v>0.000798611111111111</v>
      </c>
      <c r="N17" s="9">
        <v>0.0005555555555555556</v>
      </c>
      <c r="O17" s="9">
        <v>0.0005324074074074074</v>
      </c>
      <c r="P17" s="9">
        <v>0.005092592592592592</v>
      </c>
      <c r="Q17" s="9">
        <v>0.0007523148148148147</v>
      </c>
      <c r="R17" s="9">
        <v>0.0007291666666666667</v>
      </c>
      <c r="S17" s="9">
        <v>0.0008564814814814815</v>
      </c>
      <c r="T17" s="9">
        <v>0.0026041666666666665</v>
      </c>
      <c r="U17" s="9"/>
      <c r="V17" s="9">
        <v>0.0018171296296296297</v>
      </c>
      <c r="W17" s="9">
        <v>0.001597222222222222</v>
      </c>
      <c r="X17" s="9">
        <v>0.0005902777777777778</v>
      </c>
      <c r="Y17" s="9">
        <v>0.003263888888888889</v>
      </c>
      <c r="Z17" s="9"/>
      <c r="AA17" s="9"/>
      <c r="AB17" s="9">
        <v>0.002337962962962963</v>
      </c>
      <c r="AC17" s="9">
        <f t="shared" si="1"/>
        <v>0.0239699074074074</v>
      </c>
      <c r="AD17" s="22">
        <f>SUM(AC17,AC18)</f>
        <v>0.027673611111111107</v>
      </c>
      <c r="AE17" s="24" t="s">
        <v>75</v>
      </c>
      <c r="AF17" s="26">
        <v>10</v>
      </c>
    </row>
    <row r="18" spans="1:32" ht="16.5">
      <c r="A18" s="29"/>
      <c r="B18" s="31"/>
      <c r="C18" s="33"/>
      <c r="D18" s="33"/>
      <c r="E18" s="34"/>
      <c r="F18" s="33"/>
      <c r="G18" s="10" t="s">
        <v>55</v>
      </c>
      <c r="H18" s="11">
        <v>0.00023148148148148146</v>
      </c>
      <c r="I18" s="11"/>
      <c r="J18" s="11"/>
      <c r="K18" s="11"/>
      <c r="L18" s="11"/>
      <c r="M18" s="11"/>
      <c r="N18" s="11"/>
      <c r="O18" s="11"/>
      <c r="P18" s="11">
        <v>0.0006944444444444445</v>
      </c>
      <c r="Q18" s="11"/>
      <c r="R18" s="11">
        <v>0.0006944444444444445</v>
      </c>
      <c r="S18" s="11"/>
      <c r="T18" s="11"/>
      <c r="U18" s="11">
        <v>0.00034722222222222224</v>
      </c>
      <c r="V18" s="11"/>
      <c r="W18" s="11">
        <v>0.00034722222222222224</v>
      </c>
      <c r="X18" s="11"/>
      <c r="Y18" s="11">
        <v>0.0006944444444444445</v>
      </c>
      <c r="Z18" s="11">
        <v>0.0006944444444444445</v>
      </c>
      <c r="AA18" s="11"/>
      <c r="AB18" s="11"/>
      <c r="AC18" s="11">
        <f t="shared" si="1"/>
        <v>0.0037037037037037043</v>
      </c>
      <c r="AD18" s="23"/>
      <c r="AE18" s="25"/>
      <c r="AF18" s="27"/>
    </row>
    <row r="19" spans="1:32" ht="16.5">
      <c r="A19" s="28">
        <v>8</v>
      </c>
      <c r="B19" s="30">
        <v>117</v>
      </c>
      <c r="C19" s="32" t="s">
        <v>76</v>
      </c>
      <c r="D19" s="32" t="s">
        <v>77</v>
      </c>
      <c r="E19" s="21">
        <v>2002</v>
      </c>
      <c r="F19" s="32" t="s">
        <v>78</v>
      </c>
      <c r="G19" s="8" t="s">
        <v>53</v>
      </c>
      <c r="H19" s="8"/>
      <c r="I19" s="9">
        <v>0.0004629629629629629</v>
      </c>
      <c r="J19" s="9">
        <v>0.0007175925925925927</v>
      </c>
      <c r="K19" s="9">
        <v>0.0009606481481481481</v>
      </c>
      <c r="L19" s="9">
        <v>0.000636574074074074</v>
      </c>
      <c r="M19" s="9">
        <v>0.0007407407407407407</v>
      </c>
      <c r="N19" s="9">
        <v>0.0004976851851851852</v>
      </c>
      <c r="O19" s="9">
        <v>0.00048611111111111104</v>
      </c>
      <c r="P19" s="9">
        <v>0.0037500000000000003</v>
      </c>
      <c r="Q19" s="9">
        <v>0.0007407407407407407</v>
      </c>
      <c r="R19" s="9">
        <v>0.0007291666666666667</v>
      </c>
      <c r="S19" s="9">
        <v>0.0009953703703703704</v>
      </c>
      <c r="T19" s="9">
        <v>0.0023958333333333336</v>
      </c>
      <c r="U19" s="9"/>
      <c r="V19" s="9">
        <v>0.0016666666666666668</v>
      </c>
      <c r="W19" s="9">
        <v>0.0016782407407407406</v>
      </c>
      <c r="X19" s="9">
        <v>0.0005902777777777778</v>
      </c>
      <c r="Y19" s="9">
        <v>0.002870370370370371</v>
      </c>
      <c r="Z19" s="9"/>
      <c r="AA19" s="9"/>
      <c r="AB19" s="9">
        <v>0.002743055555555556</v>
      </c>
      <c r="AC19" s="9">
        <f t="shared" si="1"/>
        <v>0.022662037037037036</v>
      </c>
      <c r="AD19" s="22">
        <f>SUM(AC19,AC20)</f>
        <v>0.02775462962962963</v>
      </c>
      <c r="AE19" s="24" t="s">
        <v>79</v>
      </c>
      <c r="AF19" s="26">
        <v>13</v>
      </c>
    </row>
    <row r="20" spans="1:32" ht="16.5">
      <c r="A20" s="29"/>
      <c r="B20" s="31"/>
      <c r="C20" s="33"/>
      <c r="D20" s="33"/>
      <c r="E20" s="34"/>
      <c r="F20" s="33"/>
      <c r="G20" s="10" t="s">
        <v>55</v>
      </c>
      <c r="H20" s="11"/>
      <c r="I20" s="11"/>
      <c r="J20" s="11"/>
      <c r="K20" s="11"/>
      <c r="L20" s="11"/>
      <c r="M20" s="11"/>
      <c r="N20" s="11"/>
      <c r="O20" s="11"/>
      <c r="P20" s="11">
        <v>0.0006944444444444445</v>
      </c>
      <c r="Q20" s="11"/>
      <c r="R20" s="11">
        <v>0.0006944444444444445</v>
      </c>
      <c r="S20" s="11"/>
      <c r="T20" s="11">
        <v>0.00023148148148148146</v>
      </c>
      <c r="U20" s="11">
        <v>0.0006944444444444445</v>
      </c>
      <c r="V20" s="11"/>
      <c r="W20" s="11"/>
      <c r="X20" s="11"/>
      <c r="Y20" s="11">
        <v>0.0006944444444444445</v>
      </c>
      <c r="Z20" s="11">
        <v>0.001388888888888889</v>
      </c>
      <c r="AA20" s="11">
        <v>0.0006944444444444445</v>
      </c>
      <c r="AB20" s="11"/>
      <c r="AC20" s="12">
        <f t="shared" si="1"/>
        <v>0.005092592592592593</v>
      </c>
      <c r="AD20" s="23"/>
      <c r="AE20" s="25"/>
      <c r="AF20" s="27"/>
    </row>
    <row r="21" spans="1:32" ht="18.75" customHeight="1">
      <c r="A21" s="28">
        <v>9</v>
      </c>
      <c r="B21" s="30">
        <v>107</v>
      </c>
      <c r="C21" s="32" t="s">
        <v>80</v>
      </c>
      <c r="D21" s="32" t="s">
        <v>81</v>
      </c>
      <c r="E21" s="21">
        <v>2003</v>
      </c>
      <c r="F21" s="32" t="s">
        <v>61</v>
      </c>
      <c r="G21" s="8" t="s">
        <v>53</v>
      </c>
      <c r="H21" s="8"/>
      <c r="I21" s="9">
        <v>0.0004976851851851852</v>
      </c>
      <c r="J21" s="9">
        <v>0.0008449074074074075</v>
      </c>
      <c r="K21" s="9">
        <v>0.0009490740740740741</v>
      </c>
      <c r="L21" s="9">
        <v>0.0006597222222222221</v>
      </c>
      <c r="M21" s="9">
        <v>0.000787037037037037</v>
      </c>
      <c r="N21" s="9">
        <v>0.0005902777777777778</v>
      </c>
      <c r="O21" s="9">
        <v>0.0009027777777777778</v>
      </c>
      <c r="P21" s="9">
        <v>0.0034606481481481485</v>
      </c>
      <c r="Q21" s="9">
        <v>0.0008217592592592592</v>
      </c>
      <c r="R21" s="9">
        <v>0.0007407407407407407</v>
      </c>
      <c r="S21" s="9">
        <v>0.0009490740740740741</v>
      </c>
      <c r="T21" s="9">
        <v>0.0025694444444444445</v>
      </c>
      <c r="U21" s="9"/>
      <c r="V21" s="9">
        <v>0.001990740740740741</v>
      </c>
      <c r="W21" s="9">
        <v>0.001388888888888889</v>
      </c>
      <c r="X21" s="9">
        <v>0.0006712962962962962</v>
      </c>
      <c r="Y21" s="9">
        <v>0.0023263888888888887</v>
      </c>
      <c r="Z21" s="9"/>
      <c r="AA21" s="9"/>
      <c r="AB21" s="9">
        <v>0.002731481481481482</v>
      </c>
      <c r="AC21" s="9">
        <f t="shared" si="1"/>
        <v>0.02288194444444444</v>
      </c>
      <c r="AD21" s="22">
        <f>SUM(AC21,AC22)</f>
        <v>0.027974537037037034</v>
      </c>
      <c r="AE21" s="24" t="s">
        <v>82</v>
      </c>
      <c r="AF21" s="26">
        <v>11</v>
      </c>
    </row>
    <row r="22" spans="1:32" ht="19.5" customHeight="1">
      <c r="A22" s="29"/>
      <c r="B22" s="31"/>
      <c r="C22" s="33"/>
      <c r="D22" s="33"/>
      <c r="E22" s="34"/>
      <c r="F22" s="33"/>
      <c r="G22" s="10" t="s">
        <v>55</v>
      </c>
      <c r="H22" s="11">
        <v>0.00023148148148148146</v>
      </c>
      <c r="I22" s="11"/>
      <c r="J22" s="11"/>
      <c r="K22" s="11"/>
      <c r="L22" s="11"/>
      <c r="M22" s="11"/>
      <c r="N22" s="11"/>
      <c r="O22" s="11"/>
      <c r="P22" s="11">
        <v>0.0006944444444444445</v>
      </c>
      <c r="Q22" s="11"/>
      <c r="R22" s="11">
        <v>0.001388888888888889</v>
      </c>
      <c r="S22" s="11"/>
      <c r="T22" s="11"/>
      <c r="U22" s="11">
        <v>0.0010416666666666667</v>
      </c>
      <c r="V22" s="11"/>
      <c r="W22" s="11">
        <v>0.00034722222222222224</v>
      </c>
      <c r="X22" s="11"/>
      <c r="Y22" s="11"/>
      <c r="Z22" s="11">
        <v>0.001388888888888889</v>
      </c>
      <c r="AA22" s="11"/>
      <c r="AB22" s="11"/>
      <c r="AC22" s="12">
        <f t="shared" si="1"/>
        <v>0.005092592592592592</v>
      </c>
      <c r="AD22" s="23"/>
      <c r="AE22" s="25"/>
      <c r="AF22" s="27"/>
    </row>
    <row r="23" spans="1:32" ht="16.5">
      <c r="A23" s="28">
        <v>10</v>
      </c>
      <c r="B23" s="30">
        <v>115</v>
      </c>
      <c r="C23" s="32" t="s">
        <v>83</v>
      </c>
      <c r="D23" s="32" t="s">
        <v>84</v>
      </c>
      <c r="E23" s="21">
        <v>2003</v>
      </c>
      <c r="F23" s="32" t="s">
        <v>74</v>
      </c>
      <c r="G23" s="8" t="s">
        <v>53</v>
      </c>
      <c r="H23" s="8"/>
      <c r="I23" s="9">
        <v>0.0004629629629629629</v>
      </c>
      <c r="J23" s="9">
        <v>0.0006018518518518519</v>
      </c>
      <c r="K23" s="9">
        <v>0.0008796296296296296</v>
      </c>
      <c r="L23" s="9">
        <v>0.0008217592592592592</v>
      </c>
      <c r="M23" s="9">
        <v>0.0008333333333333334</v>
      </c>
      <c r="N23" s="9">
        <v>0.0006828703703703703</v>
      </c>
      <c r="O23" s="9">
        <v>0.0003935185185185185</v>
      </c>
      <c r="P23" s="9">
        <v>0.004189814814814815</v>
      </c>
      <c r="Q23" s="9">
        <v>0.001412037037037037</v>
      </c>
      <c r="R23" s="9">
        <v>0.0006944444444444445</v>
      </c>
      <c r="S23" s="9">
        <v>0.0010648148148148147</v>
      </c>
      <c r="T23" s="9">
        <v>0.0025925925925925925</v>
      </c>
      <c r="U23" s="9"/>
      <c r="V23" s="9">
        <v>0.0017013888888888892</v>
      </c>
      <c r="W23" s="9">
        <v>0.001736111111111111</v>
      </c>
      <c r="X23" s="9">
        <v>0.0008101851851851852</v>
      </c>
      <c r="Y23" s="9">
        <v>0.003321759259259259</v>
      </c>
      <c r="Z23" s="9"/>
      <c r="AA23" s="9"/>
      <c r="AB23" s="9">
        <v>0.003148148148148148</v>
      </c>
      <c r="AC23" s="9">
        <f t="shared" si="1"/>
        <v>0.025347222222222222</v>
      </c>
      <c r="AD23" s="22">
        <f>SUM(AC23,AC24)</f>
        <v>0.029166666666666667</v>
      </c>
      <c r="AE23" s="24" t="s">
        <v>85</v>
      </c>
      <c r="AF23" s="26">
        <v>10</v>
      </c>
    </row>
    <row r="24" spans="1:32" ht="16.5">
      <c r="A24" s="29"/>
      <c r="B24" s="31"/>
      <c r="C24" s="33"/>
      <c r="D24" s="33"/>
      <c r="E24" s="34"/>
      <c r="F24" s="33"/>
      <c r="G24" s="10" t="s">
        <v>55</v>
      </c>
      <c r="H24" s="11"/>
      <c r="I24" s="11"/>
      <c r="J24" s="11"/>
      <c r="K24" s="11"/>
      <c r="L24" s="11"/>
      <c r="M24" s="11"/>
      <c r="N24" s="11"/>
      <c r="O24" s="11"/>
      <c r="P24" s="11">
        <v>0.00034722222222222224</v>
      </c>
      <c r="Q24" s="11"/>
      <c r="R24" s="11"/>
      <c r="S24" s="11"/>
      <c r="T24" s="11"/>
      <c r="U24" s="11">
        <v>0.001388888888888889</v>
      </c>
      <c r="V24" s="11"/>
      <c r="W24" s="11"/>
      <c r="X24" s="11"/>
      <c r="Y24" s="11">
        <v>0.001388888888888889</v>
      </c>
      <c r="Z24" s="11">
        <v>0.0006944444444444445</v>
      </c>
      <c r="AA24" s="11"/>
      <c r="AB24" s="11"/>
      <c r="AC24" s="12">
        <f t="shared" si="1"/>
        <v>0.0038194444444444448</v>
      </c>
      <c r="AD24" s="23"/>
      <c r="AE24" s="25"/>
      <c r="AF24" s="27"/>
    </row>
    <row r="25" spans="1:32" ht="16.5">
      <c r="A25" s="28">
        <v>11</v>
      </c>
      <c r="B25" s="30">
        <v>113</v>
      </c>
      <c r="C25" s="32" t="s">
        <v>86</v>
      </c>
      <c r="D25" s="32" t="s">
        <v>87</v>
      </c>
      <c r="E25" s="21">
        <v>2003</v>
      </c>
      <c r="F25" s="32" t="s">
        <v>71</v>
      </c>
      <c r="G25" s="8" t="s">
        <v>53</v>
      </c>
      <c r="H25" s="8"/>
      <c r="I25" s="9">
        <v>0.0004166666666666667</v>
      </c>
      <c r="J25" s="9">
        <v>0.0010185185185185186</v>
      </c>
      <c r="K25" s="9">
        <v>0.0008680555555555555</v>
      </c>
      <c r="L25" s="9">
        <v>0.0006712962962962962</v>
      </c>
      <c r="M25" s="9">
        <v>0.0007291666666666667</v>
      </c>
      <c r="N25" s="9">
        <v>0.0007060185185185185</v>
      </c>
      <c r="O25" s="9">
        <v>0.0009953703703703704</v>
      </c>
      <c r="P25" s="9">
        <v>0.005138888888888889</v>
      </c>
      <c r="Q25" s="9">
        <v>0.0009027777777777778</v>
      </c>
      <c r="R25" s="9">
        <v>0.0009837962962962964</v>
      </c>
      <c r="S25" s="9">
        <v>0.0010185185185185186</v>
      </c>
      <c r="T25" s="9">
        <v>0.002789351851851852</v>
      </c>
      <c r="U25" s="9"/>
      <c r="V25" s="9">
        <v>0.0021064814814814813</v>
      </c>
      <c r="W25" s="9">
        <v>0.0017592592592592592</v>
      </c>
      <c r="X25" s="9">
        <v>0.0006481481481481481</v>
      </c>
      <c r="Y25" s="9">
        <v>0.003263888888888889</v>
      </c>
      <c r="Z25" s="9"/>
      <c r="AA25" s="9"/>
      <c r="AB25" s="9">
        <v>0.003009259259259259</v>
      </c>
      <c r="AC25" s="9">
        <f t="shared" si="1"/>
        <v>0.027025462962962963</v>
      </c>
      <c r="AD25" s="22">
        <f>SUM(AC25,AC26)</f>
        <v>0.0296875</v>
      </c>
      <c r="AE25" s="24" t="s">
        <v>88</v>
      </c>
      <c r="AF25" s="26">
        <v>10</v>
      </c>
    </row>
    <row r="26" spans="1:32" ht="16.5">
      <c r="A26" s="29"/>
      <c r="B26" s="31"/>
      <c r="C26" s="33"/>
      <c r="D26" s="33"/>
      <c r="E26" s="34"/>
      <c r="F26" s="33"/>
      <c r="G26" s="10" t="s">
        <v>55</v>
      </c>
      <c r="H26" s="11">
        <v>0.00023148148148148146</v>
      </c>
      <c r="I26" s="11"/>
      <c r="J26" s="11"/>
      <c r="K26" s="11"/>
      <c r="L26" s="11"/>
      <c r="M26" s="11"/>
      <c r="N26" s="11"/>
      <c r="O26" s="11"/>
      <c r="P26" s="11"/>
      <c r="Q26" s="11"/>
      <c r="R26" s="11">
        <v>0.0006944444444444445</v>
      </c>
      <c r="S26" s="11"/>
      <c r="T26" s="11"/>
      <c r="U26" s="11">
        <v>0.00034722222222222224</v>
      </c>
      <c r="V26" s="11"/>
      <c r="W26" s="11"/>
      <c r="X26" s="11"/>
      <c r="Y26" s="11">
        <v>0.0006944444444444445</v>
      </c>
      <c r="Z26" s="11">
        <v>0.0006944444444444445</v>
      </c>
      <c r="AA26" s="11"/>
      <c r="AB26" s="11"/>
      <c r="AC26" s="12">
        <f t="shared" si="1"/>
        <v>0.0026620370370370374</v>
      </c>
      <c r="AD26" s="23"/>
      <c r="AE26" s="25"/>
      <c r="AF26" s="27"/>
    </row>
    <row r="27" spans="1:32" ht="16.5">
      <c r="A27" s="28">
        <v>12</v>
      </c>
      <c r="B27" s="30">
        <v>128</v>
      </c>
      <c r="C27" s="32" t="s">
        <v>89</v>
      </c>
      <c r="D27" s="32" t="s">
        <v>90</v>
      </c>
      <c r="E27" s="21">
        <v>2003</v>
      </c>
      <c r="F27" s="32" t="s">
        <v>74</v>
      </c>
      <c r="G27" s="8" t="s">
        <v>53</v>
      </c>
      <c r="H27" s="8"/>
      <c r="I27" s="9">
        <v>0.0017245370370370372</v>
      </c>
      <c r="J27" s="9">
        <v>0.0006134259259259259</v>
      </c>
      <c r="K27" s="9">
        <v>0.0011458333333333333</v>
      </c>
      <c r="L27" s="9">
        <v>0.0007407407407407407</v>
      </c>
      <c r="M27" s="9">
        <v>0.0008333333333333334</v>
      </c>
      <c r="N27" s="9">
        <v>0.0005208333333333333</v>
      </c>
      <c r="O27" s="9">
        <v>0.0003935185185185185</v>
      </c>
      <c r="P27" s="9">
        <v>0.004479166666666667</v>
      </c>
      <c r="Q27" s="9">
        <v>0.0009837962962962964</v>
      </c>
      <c r="R27" s="9">
        <v>0.000787037037037037</v>
      </c>
      <c r="S27" s="9">
        <v>0.0010532407407407407</v>
      </c>
      <c r="T27" s="9">
        <v>0.002523148148148148</v>
      </c>
      <c r="U27" s="9"/>
      <c r="V27" s="9">
        <v>0.0019097222222222222</v>
      </c>
      <c r="W27" s="9">
        <v>0.0015162037037037036</v>
      </c>
      <c r="X27" s="9">
        <v>0.000625</v>
      </c>
      <c r="Y27" s="9">
        <v>0.003194444444444444</v>
      </c>
      <c r="Z27" s="9"/>
      <c r="AA27" s="9"/>
      <c r="AB27" s="9">
        <v>0.002488425925925926</v>
      </c>
      <c r="AC27" s="9">
        <f t="shared" si="1"/>
        <v>0.025532407407407406</v>
      </c>
      <c r="AD27" s="22">
        <f>SUM(AC27,AC28)</f>
        <v>0.030393518518518518</v>
      </c>
      <c r="AE27" s="24" t="s">
        <v>91</v>
      </c>
      <c r="AF27" s="26">
        <v>10</v>
      </c>
    </row>
    <row r="28" spans="1:32" ht="16.5">
      <c r="A28" s="29"/>
      <c r="B28" s="31"/>
      <c r="C28" s="33"/>
      <c r="D28" s="33"/>
      <c r="E28" s="34"/>
      <c r="F28" s="33"/>
      <c r="G28" s="10" t="s">
        <v>55</v>
      </c>
      <c r="H28" s="11">
        <v>0.0006944444444444445</v>
      </c>
      <c r="I28" s="11"/>
      <c r="J28" s="11"/>
      <c r="K28" s="11">
        <v>0.00034722222222222224</v>
      </c>
      <c r="L28" s="11"/>
      <c r="M28" s="11"/>
      <c r="N28" s="11"/>
      <c r="O28" s="11"/>
      <c r="P28" s="11">
        <v>0.0006944444444444445</v>
      </c>
      <c r="Q28" s="11"/>
      <c r="R28" s="11">
        <v>0.0006944444444444445</v>
      </c>
      <c r="S28" s="11"/>
      <c r="T28" s="11"/>
      <c r="U28" s="11">
        <v>0.00034722222222222224</v>
      </c>
      <c r="V28" s="11"/>
      <c r="W28" s="11"/>
      <c r="X28" s="11"/>
      <c r="Y28" s="11">
        <v>0.0006944444444444445</v>
      </c>
      <c r="Z28" s="11">
        <v>0.0006944444444444445</v>
      </c>
      <c r="AA28" s="11">
        <v>0.0006944444444444445</v>
      </c>
      <c r="AB28" s="11"/>
      <c r="AC28" s="12">
        <f t="shared" si="1"/>
        <v>0.004861111111111111</v>
      </c>
      <c r="AD28" s="23"/>
      <c r="AE28" s="25"/>
      <c r="AF28" s="27"/>
    </row>
    <row r="29" spans="1:32" ht="16.5">
      <c r="A29" s="28">
        <v>13</v>
      </c>
      <c r="B29" s="30">
        <v>106</v>
      </c>
      <c r="C29" s="32" t="s">
        <v>92</v>
      </c>
      <c r="D29" s="32" t="s">
        <v>93</v>
      </c>
      <c r="E29" s="21">
        <v>2003</v>
      </c>
      <c r="F29" s="32" t="s">
        <v>61</v>
      </c>
      <c r="G29" s="8" t="s">
        <v>53</v>
      </c>
      <c r="H29" s="8"/>
      <c r="I29" s="9">
        <v>0.0005324074074074074</v>
      </c>
      <c r="J29" s="9">
        <v>0.000787037037037037</v>
      </c>
      <c r="K29" s="9">
        <v>0.00125</v>
      </c>
      <c r="L29" s="9">
        <v>0.0007523148148148147</v>
      </c>
      <c r="M29" s="9">
        <v>0.0008680555555555555</v>
      </c>
      <c r="N29" s="9">
        <v>0.000636574074074074</v>
      </c>
      <c r="O29" s="9">
        <v>0.0007523148148148147</v>
      </c>
      <c r="P29" s="9">
        <v>0.005127314814814815</v>
      </c>
      <c r="Q29" s="9">
        <v>0.0009722222222222221</v>
      </c>
      <c r="R29" s="9">
        <v>0.000787037037037037</v>
      </c>
      <c r="S29" s="9">
        <v>0.0011574074074074073</v>
      </c>
      <c r="T29" s="9">
        <v>0.0027083333333333334</v>
      </c>
      <c r="U29" s="9"/>
      <c r="V29" s="9">
        <v>0.0021296296296296298</v>
      </c>
      <c r="W29" s="9">
        <v>0.0022337962962962967</v>
      </c>
      <c r="X29" s="9">
        <v>0.0005555555555555556</v>
      </c>
      <c r="Y29" s="9">
        <v>0.0043518518518518515</v>
      </c>
      <c r="Z29" s="9"/>
      <c r="AA29" s="9"/>
      <c r="AB29" s="9">
        <v>0.0037152777777777774</v>
      </c>
      <c r="AC29" s="9">
        <f t="shared" si="1"/>
        <v>0.029317129629629624</v>
      </c>
      <c r="AD29" s="22">
        <f>SUM(AC29,AC30)</f>
        <v>0.0315162037037037</v>
      </c>
      <c r="AE29" s="24" t="s">
        <v>94</v>
      </c>
      <c r="AF29" s="26">
        <v>10</v>
      </c>
    </row>
    <row r="30" spans="1:32" ht="16.5">
      <c r="A30" s="29"/>
      <c r="B30" s="31"/>
      <c r="C30" s="33"/>
      <c r="D30" s="33"/>
      <c r="E30" s="34"/>
      <c r="F30" s="33"/>
      <c r="G30" s="10" t="s">
        <v>55</v>
      </c>
      <c r="H30" s="11">
        <v>0.00023148148148148146</v>
      </c>
      <c r="I30" s="11"/>
      <c r="J30" s="11"/>
      <c r="K30" s="11"/>
      <c r="L30" s="11"/>
      <c r="M30" s="11"/>
      <c r="N30" s="11"/>
      <c r="O30" s="11"/>
      <c r="P30" s="11">
        <v>0.00034722222222222224</v>
      </c>
      <c r="Q30" s="11"/>
      <c r="R30" s="11"/>
      <c r="S30" s="11"/>
      <c r="T30" s="11">
        <v>0.00023148148148148146</v>
      </c>
      <c r="U30" s="11">
        <v>0.00034722222222222224</v>
      </c>
      <c r="V30" s="11"/>
      <c r="W30" s="11">
        <v>0.00034722222222222224</v>
      </c>
      <c r="X30" s="11"/>
      <c r="Y30" s="11"/>
      <c r="Z30" s="11">
        <v>0.0006944444444444445</v>
      </c>
      <c r="AA30" s="11"/>
      <c r="AB30" s="11"/>
      <c r="AC30" s="12">
        <f t="shared" si="1"/>
        <v>0.002199074074074074</v>
      </c>
      <c r="AD30" s="23"/>
      <c r="AE30" s="25"/>
      <c r="AF30" s="27"/>
    </row>
    <row r="31" spans="1:32" ht="16.5">
      <c r="A31" s="28">
        <v>14</v>
      </c>
      <c r="B31" s="30">
        <v>77</v>
      </c>
      <c r="C31" s="32" t="s">
        <v>95</v>
      </c>
      <c r="D31" s="32" t="s">
        <v>96</v>
      </c>
      <c r="E31" s="21">
        <v>2002</v>
      </c>
      <c r="F31" s="32" t="s">
        <v>97</v>
      </c>
      <c r="G31" s="8" t="s">
        <v>53</v>
      </c>
      <c r="H31" s="8"/>
      <c r="I31" s="9">
        <v>0.000798611111111111</v>
      </c>
      <c r="J31" s="9">
        <v>0.0009375000000000001</v>
      </c>
      <c r="K31" s="9">
        <v>0.0013310185185185185</v>
      </c>
      <c r="L31" s="9">
        <v>0.0006828703703703703</v>
      </c>
      <c r="M31" s="9">
        <v>0.000787037037037037</v>
      </c>
      <c r="N31" s="9">
        <v>0.0008101851851851852</v>
      </c>
      <c r="O31" s="9">
        <v>0.0009722222222222221</v>
      </c>
      <c r="P31" s="9">
        <v>0.0059722222222222225</v>
      </c>
      <c r="Q31" s="9">
        <v>0.0009837962962962964</v>
      </c>
      <c r="R31" s="9">
        <v>0.0007523148148148147</v>
      </c>
      <c r="S31" s="9">
        <v>0.0011921296296296296</v>
      </c>
      <c r="T31" s="9">
        <v>0.002777777777777778</v>
      </c>
      <c r="U31" s="9"/>
      <c r="V31" s="9">
        <v>0.0030208333333333333</v>
      </c>
      <c r="W31" s="9">
        <v>0.0018634259259259261</v>
      </c>
      <c r="X31" s="9">
        <v>0.0005324074074074074</v>
      </c>
      <c r="Y31" s="9">
        <v>0.0035648148148148154</v>
      </c>
      <c r="Z31" s="9"/>
      <c r="AA31" s="9"/>
      <c r="AB31" s="9">
        <v>0.002800925925925926</v>
      </c>
      <c r="AC31" s="9">
        <f t="shared" si="1"/>
        <v>0.029780092592592594</v>
      </c>
      <c r="AD31" s="22">
        <f>SUM(AC31,AC32)</f>
        <v>0.0329050925925926</v>
      </c>
      <c r="AE31" s="24" t="s">
        <v>98</v>
      </c>
      <c r="AF31" s="26">
        <v>10</v>
      </c>
    </row>
    <row r="32" spans="1:32" ht="16.5">
      <c r="A32" s="29"/>
      <c r="B32" s="31"/>
      <c r="C32" s="33"/>
      <c r="D32" s="33"/>
      <c r="E32" s="34"/>
      <c r="F32" s="33"/>
      <c r="G32" s="10" t="s">
        <v>55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>
        <v>0.0006944444444444445</v>
      </c>
      <c r="U32" s="11">
        <v>0.0010416666666666667</v>
      </c>
      <c r="V32" s="11"/>
      <c r="W32" s="11"/>
      <c r="X32" s="11"/>
      <c r="Y32" s="11"/>
      <c r="Z32" s="11">
        <v>0.001388888888888889</v>
      </c>
      <c r="AA32" s="11"/>
      <c r="AB32" s="11"/>
      <c r="AC32" s="12">
        <f t="shared" si="1"/>
        <v>0.003125</v>
      </c>
      <c r="AD32" s="23"/>
      <c r="AE32" s="25"/>
      <c r="AF32" s="27"/>
    </row>
    <row r="33" spans="1:32" ht="16.5">
      <c r="A33" s="28">
        <v>15</v>
      </c>
      <c r="B33" s="30">
        <v>76</v>
      </c>
      <c r="C33" s="32" t="s">
        <v>99</v>
      </c>
      <c r="D33" s="32" t="s">
        <v>100</v>
      </c>
      <c r="E33" s="21">
        <v>2002</v>
      </c>
      <c r="F33" s="32" t="s">
        <v>97</v>
      </c>
      <c r="G33" s="8" t="s">
        <v>53</v>
      </c>
      <c r="H33" s="8"/>
      <c r="I33" s="9">
        <v>0.0014930555555555556</v>
      </c>
      <c r="J33" s="9">
        <v>0.0010300925925925926</v>
      </c>
      <c r="K33" s="9">
        <v>0.0018402777777777777</v>
      </c>
      <c r="L33" s="9">
        <v>0.0009837962962962964</v>
      </c>
      <c r="M33" s="9">
        <v>0.0011111111111111111</v>
      </c>
      <c r="N33" s="9">
        <v>0.0011226851851851851</v>
      </c>
      <c r="O33" s="9">
        <v>0.000798611111111111</v>
      </c>
      <c r="P33" s="9">
        <v>0.0051967592592592595</v>
      </c>
      <c r="Q33" s="9">
        <v>0.0009490740740740741</v>
      </c>
      <c r="R33" s="9">
        <v>0.0008912037037037036</v>
      </c>
      <c r="S33" s="9">
        <v>0.0014699074074074074</v>
      </c>
      <c r="T33" s="9">
        <v>0.0015856481481481479</v>
      </c>
      <c r="U33" s="9"/>
      <c r="V33" s="9">
        <v>0.0026967592592592594</v>
      </c>
      <c r="W33" s="9">
        <v>0.0019097222222222222</v>
      </c>
      <c r="X33" s="9">
        <v>0.0007523148148148147</v>
      </c>
      <c r="Y33" s="9">
        <v>0.00337962962962963</v>
      </c>
      <c r="Z33" s="9"/>
      <c r="AA33" s="9"/>
      <c r="AB33" s="9">
        <v>0.003194444444444444</v>
      </c>
      <c r="AC33" s="9">
        <f t="shared" si="1"/>
        <v>0.030405092592592588</v>
      </c>
      <c r="AD33" s="22">
        <f>SUM(AC33,AC34)</f>
        <v>0.03677083333333333</v>
      </c>
      <c r="AE33" s="24" t="s">
        <v>101</v>
      </c>
      <c r="AF33" s="26">
        <v>10</v>
      </c>
    </row>
    <row r="34" spans="1:32" ht="16.5">
      <c r="A34" s="29"/>
      <c r="B34" s="31"/>
      <c r="C34" s="33"/>
      <c r="D34" s="33"/>
      <c r="E34" s="34"/>
      <c r="F34" s="33"/>
      <c r="G34" s="10" t="s">
        <v>55</v>
      </c>
      <c r="H34" s="11">
        <v>0.0006944444444444445</v>
      </c>
      <c r="I34" s="11"/>
      <c r="J34" s="11"/>
      <c r="K34" s="11">
        <v>0.00034722222222222224</v>
      </c>
      <c r="L34" s="11"/>
      <c r="M34" s="11"/>
      <c r="N34" s="11"/>
      <c r="O34" s="11"/>
      <c r="P34" s="11">
        <v>0.0006944444444444445</v>
      </c>
      <c r="Q34" s="11"/>
      <c r="R34" s="11">
        <v>0.001388888888888889</v>
      </c>
      <c r="S34" s="11">
        <v>0.0004629629629629629</v>
      </c>
      <c r="T34" s="11"/>
      <c r="U34" s="11">
        <v>0.0006944444444444445</v>
      </c>
      <c r="V34" s="11"/>
      <c r="W34" s="11">
        <v>0.0006944444444444445</v>
      </c>
      <c r="X34" s="11"/>
      <c r="Y34" s="11">
        <v>0.0006944444444444445</v>
      </c>
      <c r="Z34" s="11"/>
      <c r="AA34" s="11">
        <v>0.0006944444444444445</v>
      </c>
      <c r="AB34" s="11"/>
      <c r="AC34" s="12">
        <f t="shared" si="1"/>
        <v>0.006365740740740741</v>
      </c>
      <c r="AD34" s="23"/>
      <c r="AE34" s="25"/>
      <c r="AF34" s="27"/>
    </row>
    <row r="35" spans="1:32" ht="16.5">
      <c r="A35" s="28">
        <v>16</v>
      </c>
      <c r="B35" s="30">
        <v>99</v>
      </c>
      <c r="C35" s="32" t="s">
        <v>102</v>
      </c>
      <c r="D35" s="32" t="s">
        <v>103</v>
      </c>
      <c r="E35" s="21">
        <v>2002</v>
      </c>
      <c r="F35" s="32" t="s">
        <v>74</v>
      </c>
      <c r="G35" s="8" t="s">
        <v>53</v>
      </c>
      <c r="H35" s="8"/>
      <c r="I35" s="9">
        <v>0.0004976851851851852</v>
      </c>
      <c r="J35" s="9">
        <v>0.000787037037037037</v>
      </c>
      <c r="K35" s="9">
        <v>0.0011111111111111111</v>
      </c>
      <c r="L35" s="9">
        <v>0.0008217592592592592</v>
      </c>
      <c r="M35" s="9">
        <v>0.0008217592592592592</v>
      </c>
      <c r="N35" s="9">
        <v>0.0008912037037037036</v>
      </c>
      <c r="O35" s="9">
        <v>0.0009606481481481481</v>
      </c>
      <c r="P35" s="9">
        <v>0.004409722222222222</v>
      </c>
      <c r="Q35" s="9">
        <v>0.0011342592592592591</v>
      </c>
      <c r="R35" s="9">
        <v>0.0009259259259259259</v>
      </c>
      <c r="S35" s="9">
        <v>0.0011342592592592591</v>
      </c>
      <c r="T35" s="9">
        <v>0.0037847222222222223</v>
      </c>
      <c r="U35" s="9"/>
      <c r="V35" s="9">
        <v>0.002777777777777778</v>
      </c>
      <c r="W35" s="9">
        <v>0.0018287037037037037</v>
      </c>
      <c r="X35" s="9">
        <v>0.0007407407407407407</v>
      </c>
      <c r="Y35" s="9">
        <v>0.0038425925925925923</v>
      </c>
      <c r="Z35" s="9"/>
      <c r="AA35" s="9"/>
      <c r="AB35" s="9">
        <v>0.006215277777777777</v>
      </c>
      <c r="AC35" s="9">
        <f t="shared" si="1"/>
        <v>0.03268518518518518</v>
      </c>
      <c r="AD35" s="22">
        <f>SUM(AC35,AC36)</f>
        <v>0.036851851851851844</v>
      </c>
      <c r="AE35" s="24" t="s">
        <v>104</v>
      </c>
      <c r="AF35" s="26">
        <v>10</v>
      </c>
    </row>
    <row r="36" spans="1:32" ht="16.5">
      <c r="A36" s="29"/>
      <c r="B36" s="31"/>
      <c r="C36" s="33"/>
      <c r="D36" s="33"/>
      <c r="E36" s="34"/>
      <c r="F36" s="33"/>
      <c r="G36" s="10" t="s">
        <v>55</v>
      </c>
      <c r="H36" s="11"/>
      <c r="I36" s="11"/>
      <c r="J36" s="11"/>
      <c r="K36" s="11"/>
      <c r="L36" s="11"/>
      <c r="M36" s="11"/>
      <c r="N36" s="11"/>
      <c r="O36" s="11"/>
      <c r="P36" s="11">
        <v>0.0006944444444444445</v>
      </c>
      <c r="Q36" s="11"/>
      <c r="R36" s="11">
        <v>0.0006944444444444445</v>
      </c>
      <c r="S36" s="11"/>
      <c r="T36" s="11"/>
      <c r="U36" s="11">
        <v>0.0006944444444444445</v>
      </c>
      <c r="V36" s="11"/>
      <c r="W36" s="11"/>
      <c r="X36" s="11"/>
      <c r="Y36" s="11">
        <v>0.001388888888888889</v>
      </c>
      <c r="Z36" s="11">
        <v>0.0006944444444444445</v>
      </c>
      <c r="AA36" s="11"/>
      <c r="AB36" s="11"/>
      <c r="AC36" s="12">
        <f t="shared" si="1"/>
        <v>0.004166666666666667</v>
      </c>
      <c r="AD36" s="23"/>
      <c r="AE36" s="25"/>
      <c r="AF36" s="27"/>
    </row>
    <row r="37" spans="1:32" ht="16.5" customHeight="1">
      <c r="A37" s="28">
        <v>17</v>
      </c>
      <c r="B37" s="30">
        <v>101</v>
      </c>
      <c r="C37" s="32" t="s">
        <v>105</v>
      </c>
      <c r="D37" s="32" t="s">
        <v>106</v>
      </c>
      <c r="E37" s="21">
        <v>2003</v>
      </c>
      <c r="F37" s="32" t="s">
        <v>78</v>
      </c>
      <c r="G37" s="8" t="s">
        <v>53</v>
      </c>
      <c r="H37" s="8"/>
      <c r="I37" s="9">
        <v>0.0005439814814814814</v>
      </c>
      <c r="J37" s="9">
        <v>0.0007291666666666667</v>
      </c>
      <c r="K37" s="9">
        <v>0.0011226851851851851</v>
      </c>
      <c r="L37" s="9">
        <v>0.0006828703703703703</v>
      </c>
      <c r="M37" s="9">
        <v>0.0008333333333333334</v>
      </c>
      <c r="N37" s="9">
        <v>0.0009027777777777778</v>
      </c>
      <c r="O37" s="9">
        <v>0.0009143518518518518</v>
      </c>
      <c r="P37" s="9">
        <v>0.005023148148148148</v>
      </c>
      <c r="Q37" s="9">
        <v>0.0011458333333333333</v>
      </c>
      <c r="R37" s="9">
        <v>0.0011921296296296296</v>
      </c>
      <c r="S37" s="9">
        <v>0.0011689814814814816</v>
      </c>
      <c r="T37" s="9">
        <v>0.0030787037037037037</v>
      </c>
      <c r="U37" s="9"/>
      <c r="V37" s="9">
        <v>0.003136574074074074</v>
      </c>
      <c r="W37" s="9">
        <v>0.0019212962962962962</v>
      </c>
      <c r="X37" s="9">
        <v>0.0008449074074074075</v>
      </c>
      <c r="Y37" s="9">
        <v>0.0037384259259259263</v>
      </c>
      <c r="Z37" s="9"/>
      <c r="AA37" s="9"/>
      <c r="AB37" s="9">
        <v>0.002731481481481482</v>
      </c>
      <c r="AC37" s="9">
        <f t="shared" si="1"/>
        <v>0.02971064814814815</v>
      </c>
      <c r="AD37" s="22">
        <f>SUM(AC37,AC38)</f>
        <v>0.03688657407407407</v>
      </c>
      <c r="AE37" s="24" t="s">
        <v>107</v>
      </c>
      <c r="AF37" s="26">
        <v>10</v>
      </c>
    </row>
    <row r="38" spans="1:32" ht="16.5">
      <c r="A38" s="29"/>
      <c r="B38" s="31"/>
      <c r="C38" s="33"/>
      <c r="D38" s="33"/>
      <c r="E38" s="34"/>
      <c r="F38" s="33"/>
      <c r="G38" s="10" t="s">
        <v>55</v>
      </c>
      <c r="H38" s="11"/>
      <c r="I38" s="11"/>
      <c r="J38" s="11"/>
      <c r="K38" s="11"/>
      <c r="L38" s="11"/>
      <c r="M38" s="11"/>
      <c r="N38" s="11"/>
      <c r="O38" s="11"/>
      <c r="P38" s="11">
        <v>0.0010416666666666667</v>
      </c>
      <c r="Q38" s="11"/>
      <c r="R38" s="11">
        <v>0.0006944444444444445</v>
      </c>
      <c r="S38" s="11"/>
      <c r="T38" s="11">
        <v>0.00023148148148148146</v>
      </c>
      <c r="U38" s="11">
        <v>0.0006944444444444445</v>
      </c>
      <c r="V38" s="11">
        <v>0.001388888888888889</v>
      </c>
      <c r="W38" s="11">
        <v>0.00034722222222222224</v>
      </c>
      <c r="X38" s="11"/>
      <c r="Y38" s="11">
        <v>0.001388888888888889</v>
      </c>
      <c r="Z38" s="11">
        <v>0.001388888888888889</v>
      </c>
      <c r="AA38" s="11"/>
      <c r="AB38" s="11"/>
      <c r="AC38" s="12">
        <f t="shared" si="1"/>
        <v>0.007175925925925926</v>
      </c>
      <c r="AD38" s="23"/>
      <c r="AE38" s="25"/>
      <c r="AF38" s="27"/>
    </row>
    <row r="39" spans="1:32" ht="16.5">
      <c r="A39" s="28">
        <v>18</v>
      </c>
      <c r="B39" s="30">
        <v>93</v>
      </c>
      <c r="C39" s="32" t="s">
        <v>108</v>
      </c>
      <c r="D39" s="32" t="s">
        <v>109</v>
      </c>
      <c r="E39" s="21">
        <v>2001</v>
      </c>
      <c r="F39" s="32" t="s">
        <v>110</v>
      </c>
      <c r="G39" s="8" t="s">
        <v>53</v>
      </c>
      <c r="H39" s="8"/>
      <c r="I39" s="9">
        <v>0.0006944444444444445</v>
      </c>
      <c r="J39" s="9">
        <v>0.0009259259259259259</v>
      </c>
      <c r="K39" s="9">
        <v>0.0010648148148148147</v>
      </c>
      <c r="L39" s="9">
        <v>0.000625</v>
      </c>
      <c r="M39" s="9">
        <v>0.0010300925925925926</v>
      </c>
      <c r="N39" s="9">
        <v>0.0011458333333333333</v>
      </c>
      <c r="O39" s="9">
        <v>0.0006712962962962962</v>
      </c>
      <c r="P39" s="9">
        <v>0.005706018518518519</v>
      </c>
      <c r="Q39" s="9">
        <v>0.0015162037037037036</v>
      </c>
      <c r="R39" s="9">
        <v>0.0011574074074074073</v>
      </c>
      <c r="S39" s="9">
        <v>0.001261574074074074</v>
      </c>
      <c r="T39" s="9">
        <v>0.002361111111111111</v>
      </c>
      <c r="U39" s="9"/>
      <c r="V39" s="9">
        <v>0.0025810185185185185</v>
      </c>
      <c r="W39" s="9">
        <v>0.0019097222222222222</v>
      </c>
      <c r="X39" s="9">
        <v>0.000798611111111111</v>
      </c>
      <c r="Y39" s="9">
        <v>0.0037384259259259263</v>
      </c>
      <c r="Z39" s="9"/>
      <c r="AA39" s="9"/>
      <c r="AB39" s="9">
        <v>0.0036226851851851854</v>
      </c>
      <c r="AC39" s="9">
        <f t="shared" si="1"/>
        <v>0.030810185185185184</v>
      </c>
      <c r="AD39" s="22">
        <f>SUM(AC39,AC40)</f>
        <v>0.0374074074074074</v>
      </c>
      <c r="AE39" s="24" t="s">
        <v>111</v>
      </c>
      <c r="AF39" s="26">
        <v>10</v>
      </c>
    </row>
    <row r="40" spans="1:32" ht="16.5">
      <c r="A40" s="29"/>
      <c r="B40" s="31"/>
      <c r="C40" s="33"/>
      <c r="D40" s="33"/>
      <c r="E40" s="34"/>
      <c r="F40" s="33"/>
      <c r="G40" s="10" t="s">
        <v>55</v>
      </c>
      <c r="H40" s="11"/>
      <c r="I40" s="11"/>
      <c r="J40" s="11"/>
      <c r="K40" s="11"/>
      <c r="L40" s="11"/>
      <c r="M40" s="11"/>
      <c r="N40" s="11"/>
      <c r="O40" s="11"/>
      <c r="P40" s="11">
        <v>0.0010416666666666667</v>
      </c>
      <c r="Q40" s="11"/>
      <c r="R40" s="11">
        <v>0.001388888888888889</v>
      </c>
      <c r="S40" s="11"/>
      <c r="T40" s="11"/>
      <c r="U40" s="11">
        <v>0.001388888888888889</v>
      </c>
      <c r="V40" s="11"/>
      <c r="W40" s="11"/>
      <c r="X40" s="11"/>
      <c r="Y40" s="11">
        <v>0.001388888888888889</v>
      </c>
      <c r="Z40" s="11">
        <v>0.001388888888888889</v>
      </c>
      <c r="AA40" s="11"/>
      <c r="AB40" s="11"/>
      <c r="AC40" s="12">
        <f t="shared" si="1"/>
        <v>0.006597222222222223</v>
      </c>
      <c r="AD40" s="23"/>
      <c r="AE40" s="25"/>
      <c r="AF40" s="27"/>
    </row>
    <row r="41" spans="1:32" ht="16.5">
      <c r="A41" s="28">
        <v>19</v>
      </c>
      <c r="B41" s="30">
        <v>89</v>
      </c>
      <c r="C41" s="32" t="s">
        <v>108</v>
      </c>
      <c r="D41" s="32" t="s">
        <v>112</v>
      </c>
      <c r="E41" s="21">
        <v>2003</v>
      </c>
      <c r="F41" s="32" t="s">
        <v>110</v>
      </c>
      <c r="G41" s="8" t="s">
        <v>53</v>
      </c>
      <c r="H41" s="8"/>
      <c r="I41" s="9">
        <v>0.000636574074074074</v>
      </c>
      <c r="J41" s="9">
        <v>0.0008564814814814815</v>
      </c>
      <c r="K41" s="9">
        <v>0.001412037037037037</v>
      </c>
      <c r="L41" s="9">
        <v>0.0010069444444444444</v>
      </c>
      <c r="M41" s="9">
        <v>0.0010185185185185186</v>
      </c>
      <c r="N41" s="9">
        <v>0.0009490740740740741</v>
      </c>
      <c r="O41" s="9">
        <v>0.0008680555555555555</v>
      </c>
      <c r="P41" s="9">
        <v>0.003252314814814815</v>
      </c>
      <c r="Q41" s="9">
        <v>0.001574074074074074</v>
      </c>
      <c r="R41" s="9">
        <v>0.0011574074074074073</v>
      </c>
      <c r="S41" s="9">
        <v>0.0013773148148148147</v>
      </c>
      <c r="T41" s="9">
        <v>0.003321759259259259</v>
      </c>
      <c r="U41" s="9"/>
      <c r="V41" s="9">
        <v>0.0034375</v>
      </c>
      <c r="W41" s="9">
        <v>0.002523148148148148</v>
      </c>
      <c r="X41" s="9">
        <v>0.0011805555555555556</v>
      </c>
      <c r="Y41" s="9">
        <v>0.004155092592592593</v>
      </c>
      <c r="Z41" s="9"/>
      <c r="AA41" s="9"/>
      <c r="AB41" s="9">
        <v>0.0043287037037037035</v>
      </c>
      <c r="AC41" s="9">
        <f t="shared" si="1"/>
        <v>0.03305555555555556</v>
      </c>
      <c r="AD41" s="22">
        <f>SUM(AC41,AC42)</f>
        <v>0.03780092592592593</v>
      </c>
      <c r="AE41" s="24" t="s">
        <v>113</v>
      </c>
      <c r="AF41" s="26">
        <v>10</v>
      </c>
    </row>
    <row r="42" spans="1:32" ht="16.5">
      <c r="A42" s="29"/>
      <c r="B42" s="31"/>
      <c r="C42" s="33"/>
      <c r="D42" s="33"/>
      <c r="E42" s="34"/>
      <c r="F42" s="33"/>
      <c r="G42" s="10" t="s">
        <v>55</v>
      </c>
      <c r="H42" s="11"/>
      <c r="I42" s="11"/>
      <c r="J42" s="11"/>
      <c r="K42" s="11">
        <v>0.00034722222222222224</v>
      </c>
      <c r="L42" s="11"/>
      <c r="M42" s="11"/>
      <c r="N42" s="11"/>
      <c r="O42" s="11"/>
      <c r="P42" s="11">
        <v>0.0010416666666666667</v>
      </c>
      <c r="Q42" s="11"/>
      <c r="R42" s="11"/>
      <c r="S42" s="11"/>
      <c r="T42" s="11">
        <v>0.0009259259259259259</v>
      </c>
      <c r="U42" s="11">
        <v>0.00034722222222222224</v>
      </c>
      <c r="V42" s="11"/>
      <c r="W42" s="11"/>
      <c r="X42" s="11"/>
      <c r="Y42" s="11">
        <v>0.001388888888888889</v>
      </c>
      <c r="Z42" s="11"/>
      <c r="AA42" s="11">
        <v>0.0006944444444444445</v>
      </c>
      <c r="AB42" s="11"/>
      <c r="AC42" s="12">
        <f t="shared" si="1"/>
        <v>0.00474537037037037</v>
      </c>
      <c r="AD42" s="23"/>
      <c r="AE42" s="25"/>
      <c r="AF42" s="27"/>
    </row>
    <row r="43" spans="1:32" ht="16.5" customHeight="1">
      <c r="A43" s="28">
        <v>20</v>
      </c>
      <c r="B43" s="30">
        <v>98</v>
      </c>
      <c r="C43" s="32" t="s">
        <v>114</v>
      </c>
      <c r="D43" s="32" t="s">
        <v>115</v>
      </c>
      <c r="E43" s="21">
        <v>2003</v>
      </c>
      <c r="F43" s="32" t="s">
        <v>116</v>
      </c>
      <c r="G43" s="8" t="s">
        <v>53</v>
      </c>
      <c r="H43" s="8"/>
      <c r="I43" s="9">
        <v>0.000625</v>
      </c>
      <c r="J43" s="9">
        <v>0.0010532407407407407</v>
      </c>
      <c r="K43" s="9">
        <v>0.0014467592592592594</v>
      </c>
      <c r="L43" s="9">
        <v>0.0008912037037037036</v>
      </c>
      <c r="M43" s="9">
        <v>0.0009143518518518518</v>
      </c>
      <c r="N43" s="9">
        <v>0.0007523148148148147</v>
      </c>
      <c r="O43" s="9">
        <v>0.000636574074074074</v>
      </c>
      <c r="P43" s="9">
        <v>0.004965277777777778</v>
      </c>
      <c r="Q43" s="9">
        <v>0.0014351851851851854</v>
      </c>
      <c r="R43" s="9">
        <v>0.0008796296296296296</v>
      </c>
      <c r="S43" s="9">
        <v>0.0015162037037037036</v>
      </c>
      <c r="T43" s="9">
        <v>0.0034375</v>
      </c>
      <c r="U43" s="9"/>
      <c r="V43" s="9">
        <v>0.0032407407407407406</v>
      </c>
      <c r="W43" s="9">
        <v>0.0022569444444444447</v>
      </c>
      <c r="X43" s="9">
        <v>0.000798611111111111</v>
      </c>
      <c r="Y43" s="9">
        <v>0.004884259259259259</v>
      </c>
      <c r="Z43" s="9"/>
      <c r="AA43" s="9"/>
      <c r="AB43" s="9">
        <v>0.0037152777777777774</v>
      </c>
      <c r="AC43" s="9">
        <f t="shared" si="1"/>
        <v>0.033449074074074076</v>
      </c>
      <c r="AD43" s="22">
        <f>SUM(AC43,AC44)</f>
        <v>0.039120370370370375</v>
      </c>
      <c r="AE43" s="24" t="s">
        <v>117</v>
      </c>
      <c r="AF43" s="26">
        <v>10</v>
      </c>
    </row>
    <row r="44" spans="1:32" ht="16.5">
      <c r="A44" s="29"/>
      <c r="B44" s="31"/>
      <c r="C44" s="33"/>
      <c r="D44" s="33"/>
      <c r="E44" s="34"/>
      <c r="F44" s="33"/>
      <c r="G44" s="10" t="s">
        <v>55</v>
      </c>
      <c r="H44" s="11">
        <v>0.00023148148148148146</v>
      </c>
      <c r="I44" s="11"/>
      <c r="J44" s="11"/>
      <c r="K44" s="11">
        <v>0.00034722222222222224</v>
      </c>
      <c r="L44" s="11"/>
      <c r="M44" s="11"/>
      <c r="N44" s="11"/>
      <c r="O44" s="11"/>
      <c r="P44" s="11">
        <v>0.00034722222222222224</v>
      </c>
      <c r="Q44" s="11"/>
      <c r="R44" s="11">
        <v>0.001388888888888889</v>
      </c>
      <c r="S44" s="11"/>
      <c r="T44" s="11">
        <v>0.00023148148148148146</v>
      </c>
      <c r="U44" s="11">
        <v>0.00034722222222222224</v>
      </c>
      <c r="V44" s="11"/>
      <c r="W44" s="11"/>
      <c r="X44" s="11"/>
      <c r="Y44" s="11">
        <v>0.001388888888888889</v>
      </c>
      <c r="Z44" s="11">
        <v>0.0006944444444444445</v>
      </c>
      <c r="AA44" s="11">
        <v>0.0006944444444444445</v>
      </c>
      <c r="AB44" s="11"/>
      <c r="AC44" s="12">
        <f t="shared" si="1"/>
        <v>0.005671296296296297</v>
      </c>
      <c r="AD44" s="23"/>
      <c r="AE44" s="25"/>
      <c r="AF44" s="27"/>
    </row>
    <row r="45" spans="1:32" ht="16.5">
      <c r="A45" s="28">
        <v>21</v>
      </c>
      <c r="B45" s="30">
        <v>96</v>
      </c>
      <c r="C45" s="32" t="s">
        <v>118</v>
      </c>
      <c r="D45" s="32" t="s">
        <v>119</v>
      </c>
      <c r="E45" s="21">
        <v>2003</v>
      </c>
      <c r="F45" s="32" t="s">
        <v>110</v>
      </c>
      <c r="G45" s="8" t="s">
        <v>53</v>
      </c>
      <c r="H45" s="8"/>
      <c r="I45" s="9">
        <v>0.0008217592592592592</v>
      </c>
      <c r="J45" s="9">
        <v>0.0010300925925925926</v>
      </c>
      <c r="K45" s="9">
        <v>0.0015046296296296294</v>
      </c>
      <c r="L45" s="9">
        <v>0.000798611111111111</v>
      </c>
      <c r="M45" s="9">
        <v>0.0009259259259259259</v>
      </c>
      <c r="N45" s="9">
        <v>0.0008796296296296296</v>
      </c>
      <c r="O45" s="9">
        <v>0.0006134259259259259</v>
      </c>
      <c r="P45" s="9">
        <v>0.006076388888888889</v>
      </c>
      <c r="Q45" s="9">
        <v>0.0022222222222222222</v>
      </c>
      <c r="R45" s="9">
        <v>0.0011458333333333333</v>
      </c>
      <c r="S45" s="9">
        <v>0.0011805555555555556</v>
      </c>
      <c r="T45" s="9">
        <v>0.0037962962962962963</v>
      </c>
      <c r="U45" s="9"/>
      <c r="V45" s="9">
        <v>0.003981481481481482</v>
      </c>
      <c r="W45" s="9">
        <v>0.0022916666666666667</v>
      </c>
      <c r="X45" s="9">
        <v>0.0009027777777777778</v>
      </c>
      <c r="Y45" s="9">
        <v>0.00462962962962963</v>
      </c>
      <c r="Z45" s="9"/>
      <c r="AA45" s="9"/>
      <c r="AB45" s="9">
        <v>0.003645833333333333</v>
      </c>
      <c r="AC45" s="9">
        <f t="shared" si="1"/>
        <v>0.03644675925925926</v>
      </c>
      <c r="AD45" s="22">
        <f>SUM(AC45,AC46)</f>
        <v>0.043159722222222224</v>
      </c>
      <c r="AE45" s="24" t="s">
        <v>120</v>
      </c>
      <c r="AF45" s="26">
        <v>10</v>
      </c>
    </row>
    <row r="46" spans="1:32" ht="16.5">
      <c r="A46" s="29"/>
      <c r="B46" s="31"/>
      <c r="C46" s="33"/>
      <c r="D46" s="33"/>
      <c r="E46" s="34"/>
      <c r="F46" s="33"/>
      <c r="G46" s="10" t="s">
        <v>55</v>
      </c>
      <c r="H46" s="11">
        <v>0.0004629629629629629</v>
      </c>
      <c r="I46" s="11"/>
      <c r="J46" s="11"/>
      <c r="K46" s="11">
        <v>0.00034722222222222224</v>
      </c>
      <c r="L46" s="11"/>
      <c r="M46" s="11"/>
      <c r="N46" s="11"/>
      <c r="O46" s="11"/>
      <c r="P46" s="11"/>
      <c r="Q46" s="11"/>
      <c r="R46" s="11">
        <v>0.0006944444444444445</v>
      </c>
      <c r="S46" s="11"/>
      <c r="T46" s="11"/>
      <c r="U46" s="11">
        <v>0.0010416666666666667</v>
      </c>
      <c r="V46" s="11"/>
      <c r="W46" s="11"/>
      <c r="X46" s="11"/>
      <c r="Y46" s="11">
        <v>0.001388888888888889</v>
      </c>
      <c r="Z46" s="11">
        <v>0.001388888888888889</v>
      </c>
      <c r="AA46" s="11">
        <v>0.001388888888888889</v>
      </c>
      <c r="AB46" s="11"/>
      <c r="AC46" s="12">
        <f t="shared" si="1"/>
        <v>0.006712962962962964</v>
      </c>
      <c r="AD46" s="23"/>
      <c r="AE46" s="25"/>
      <c r="AF46" s="27"/>
    </row>
    <row r="47" spans="1:32" ht="16.5" customHeight="1">
      <c r="A47" s="28">
        <v>22</v>
      </c>
      <c r="B47" s="30">
        <v>79</v>
      </c>
      <c r="C47" s="32" t="s">
        <v>121</v>
      </c>
      <c r="D47" s="32" t="s">
        <v>122</v>
      </c>
      <c r="E47" s="21">
        <v>2002</v>
      </c>
      <c r="F47" s="32" t="s">
        <v>123</v>
      </c>
      <c r="G47" s="8" t="s">
        <v>53</v>
      </c>
      <c r="H47" s="8"/>
      <c r="I47" s="9">
        <v>0.0005787037037037038</v>
      </c>
      <c r="J47" s="9">
        <v>0.0008564814814814815</v>
      </c>
      <c r="K47" s="9">
        <v>0.0009722222222222221</v>
      </c>
      <c r="L47" s="9">
        <v>0.0009375000000000001</v>
      </c>
      <c r="M47" s="9">
        <v>0.0011111111111111111</v>
      </c>
      <c r="N47" s="9">
        <v>0.0006828703703703703</v>
      </c>
      <c r="O47" s="9">
        <v>0.0007060185185185185</v>
      </c>
      <c r="P47" s="9">
        <v>0.005810185185185186</v>
      </c>
      <c r="Q47" s="9">
        <v>0.0017708333333333332</v>
      </c>
      <c r="R47" s="9">
        <v>0.0009259259259259259</v>
      </c>
      <c r="S47" s="9">
        <v>0.006099537037037036</v>
      </c>
      <c r="T47" s="9">
        <v>0.003194444444444444</v>
      </c>
      <c r="U47" s="9"/>
      <c r="V47" s="9">
        <v>0.002870370370370371</v>
      </c>
      <c r="W47" s="9">
        <v>0.0018634259259259261</v>
      </c>
      <c r="X47" s="9">
        <v>0.0006828703703703703</v>
      </c>
      <c r="Y47" s="9">
        <v>0.004166666666666667</v>
      </c>
      <c r="Z47" s="9"/>
      <c r="AA47" s="9"/>
      <c r="AB47" s="9">
        <v>0.006215277777777777</v>
      </c>
      <c r="AC47" s="9">
        <f t="shared" si="1"/>
        <v>0.03944444444444444</v>
      </c>
      <c r="AD47" s="22">
        <f>SUM(AC47,AC48)</f>
        <v>0.04395833333333333</v>
      </c>
      <c r="AE47" s="24" t="s">
        <v>124</v>
      </c>
      <c r="AF47" s="26">
        <v>10</v>
      </c>
    </row>
    <row r="48" spans="1:32" ht="16.5">
      <c r="A48" s="29"/>
      <c r="B48" s="31"/>
      <c r="C48" s="33"/>
      <c r="D48" s="33"/>
      <c r="E48" s="34"/>
      <c r="F48" s="33"/>
      <c r="G48" s="10" t="s">
        <v>55</v>
      </c>
      <c r="H48" s="11"/>
      <c r="I48" s="11"/>
      <c r="J48" s="11"/>
      <c r="K48" s="11"/>
      <c r="L48" s="11">
        <v>0.00034722222222222224</v>
      </c>
      <c r="M48" s="11"/>
      <c r="N48" s="11"/>
      <c r="O48" s="11"/>
      <c r="P48" s="11">
        <v>0.0006944444444444445</v>
      </c>
      <c r="Q48" s="11"/>
      <c r="R48" s="11"/>
      <c r="S48" s="11"/>
      <c r="T48" s="11"/>
      <c r="U48" s="11">
        <v>0.001388888888888889</v>
      </c>
      <c r="V48" s="11"/>
      <c r="W48" s="11"/>
      <c r="X48" s="11"/>
      <c r="Y48" s="11">
        <v>0.001388888888888889</v>
      </c>
      <c r="Z48" s="11"/>
      <c r="AA48" s="11">
        <v>0.0006944444444444445</v>
      </c>
      <c r="AB48" s="11"/>
      <c r="AC48" s="12">
        <f t="shared" si="1"/>
        <v>0.004513888888888889</v>
      </c>
      <c r="AD48" s="23"/>
      <c r="AE48" s="25"/>
      <c r="AF48" s="27"/>
    </row>
    <row r="49" spans="1:32" ht="16.5">
      <c r="A49" s="28">
        <v>23</v>
      </c>
      <c r="B49" s="30">
        <v>78</v>
      </c>
      <c r="C49" s="32" t="s">
        <v>125</v>
      </c>
      <c r="D49" s="32" t="s">
        <v>126</v>
      </c>
      <c r="E49" s="21">
        <v>2000</v>
      </c>
      <c r="F49" s="32" t="s">
        <v>97</v>
      </c>
      <c r="G49" s="8" t="s">
        <v>53</v>
      </c>
      <c r="H49" s="8"/>
      <c r="I49" s="9">
        <v>0.0009837962962962964</v>
      </c>
      <c r="J49" s="9">
        <v>0.0010532407407407407</v>
      </c>
      <c r="K49" s="9">
        <v>0.002870370370370371</v>
      </c>
      <c r="L49" s="9">
        <v>0.001412037037037037</v>
      </c>
      <c r="M49" s="9">
        <v>0.0013078703703703705</v>
      </c>
      <c r="N49" s="9">
        <v>0.0012152777777777778</v>
      </c>
      <c r="O49" s="9">
        <v>0.000775462962962963</v>
      </c>
      <c r="P49" s="9">
        <v>0.011585648148148149</v>
      </c>
      <c r="Q49" s="9">
        <v>0.0008333333333333334</v>
      </c>
      <c r="R49" s="9">
        <v>0.0011574074074074073</v>
      </c>
      <c r="S49" s="9">
        <v>0.0021296296296296298</v>
      </c>
      <c r="T49" s="9">
        <v>0.0036574074074074074</v>
      </c>
      <c r="U49" s="9"/>
      <c r="V49" s="9">
        <v>0.003587962962962963</v>
      </c>
      <c r="W49" s="9">
        <v>0.003298611111111111</v>
      </c>
      <c r="X49" s="9">
        <v>0.001412037037037037</v>
      </c>
      <c r="Y49" s="9">
        <v>0.004236111111111111</v>
      </c>
      <c r="Z49" s="9"/>
      <c r="AA49" s="9"/>
      <c r="AB49" s="9">
        <v>0.006215277777777777</v>
      </c>
      <c r="AC49" s="9">
        <f t="shared" si="1"/>
        <v>0.047731481481481486</v>
      </c>
      <c r="AD49" s="22">
        <f>SUM(AC49,AC50)</f>
        <v>0.052013888888888894</v>
      </c>
      <c r="AE49" s="24" t="s">
        <v>127</v>
      </c>
      <c r="AF49" s="26">
        <v>10</v>
      </c>
    </row>
    <row r="50" spans="1:32" ht="16.5">
      <c r="A50" s="29"/>
      <c r="B50" s="31"/>
      <c r="C50" s="33"/>
      <c r="D50" s="33"/>
      <c r="E50" s="34"/>
      <c r="F50" s="33"/>
      <c r="G50" s="10" t="s">
        <v>55</v>
      </c>
      <c r="H50" s="11">
        <v>0.0004629629629629629</v>
      </c>
      <c r="I50" s="11"/>
      <c r="J50" s="11"/>
      <c r="K50" s="11"/>
      <c r="L50" s="11"/>
      <c r="M50" s="11"/>
      <c r="N50" s="11"/>
      <c r="O50" s="11"/>
      <c r="P50" s="11">
        <v>0.00034722222222222224</v>
      </c>
      <c r="Q50" s="11"/>
      <c r="R50" s="11">
        <v>0.0006944444444444445</v>
      </c>
      <c r="S50" s="11"/>
      <c r="T50" s="11"/>
      <c r="U50" s="11"/>
      <c r="V50" s="11"/>
      <c r="W50" s="11"/>
      <c r="X50" s="11"/>
      <c r="Y50" s="11">
        <v>0.001388888888888889</v>
      </c>
      <c r="Z50" s="11">
        <v>0.0006944444444444445</v>
      </c>
      <c r="AA50" s="11">
        <v>0.0006944444444444445</v>
      </c>
      <c r="AB50" s="11"/>
      <c r="AC50" s="12">
        <f t="shared" si="1"/>
        <v>0.0042824074074074075</v>
      </c>
      <c r="AD50" s="23"/>
      <c r="AE50" s="25"/>
      <c r="AF50" s="27"/>
    </row>
    <row r="51" spans="1:32" ht="16.5">
      <c r="A51" s="28">
        <v>24</v>
      </c>
      <c r="B51" s="30">
        <v>100</v>
      </c>
      <c r="C51" s="32" t="s">
        <v>128</v>
      </c>
      <c r="D51" s="32" t="s">
        <v>129</v>
      </c>
      <c r="E51" s="21">
        <v>2002</v>
      </c>
      <c r="F51" s="32" t="s">
        <v>71</v>
      </c>
      <c r="G51" s="8" t="s">
        <v>53</v>
      </c>
      <c r="H51" s="8"/>
      <c r="I51" s="9">
        <v>0.0004513888888888889</v>
      </c>
      <c r="J51" s="9">
        <v>0.0006018518518518519</v>
      </c>
      <c r="K51" s="9">
        <v>0.0011689814814814816</v>
      </c>
      <c r="L51" s="9">
        <v>0.0006828703703703703</v>
      </c>
      <c r="M51" s="9">
        <v>0.0010763888888888889</v>
      </c>
      <c r="N51" s="9">
        <v>0.0006944444444444445</v>
      </c>
      <c r="O51" s="9">
        <v>0.0005208333333333333</v>
      </c>
      <c r="P51" s="9">
        <v>0.004525462962962963</v>
      </c>
      <c r="Q51" s="9">
        <v>0.0009837962962962964</v>
      </c>
      <c r="R51" s="9">
        <v>0.0009837962962962964</v>
      </c>
      <c r="S51" s="9">
        <v>0.0011805555555555556</v>
      </c>
      <c r="T51" s="9">
        <v>0.001979166666666667</v>
      </c>
      <c r="U51" s="9"/>
      <c r="V51" s="9">
        <v>0.0026504629629629625</v>
      </c>
      <c r="W51" s="9"/>
      <c r="X51" s="9"/>
      <c r="Y51" s="9"/>
      <c r="Z51" s="9"/>
      <c r="AA51" s="9"/>
      <c r="AB51" s="9">
        <v>0.002951388888888889</v>
      </c>
      <c r="AC51" s="9">
        <f t="shared" si="1"/>
        <v>0.02045138888888889</v>
      </c>
      <c r="AD51" s="22">
        <f>SUM(AC51,AC52)</f>
        <v>0.027280092592592595</v>
      </c>
      <c r="AE51" s="24" t="s">
        <v>130</v>
      </c>
      <c r="AF51" s="26">
        <v>10</v>
      </c>
    </row>
    <row r="52" spans="1:32" ht="16.5">
      <c r="A52" s="29"/>
      <c r="B52" s="31"/>
      <c r="C52" s="33"/>
      <c r="D52" s="33"/>
      <c r="E52" s="34"/>
      <c r="F52" s="33"/>
      <c r="G52" s="10" t="s">
        <v>55</v>
      </c>
      <c r="H52" s="11">
        <v>0.0004629629629629629</v>
      </c>
      <c r="I52" s="11"/>
      <c r="J52" s="11"/>
      <c r="K52" s="11"/>
      <c r="L52" s="11"/>
      <c r="M52" s="11"/>
      <c r="N52" s="11"/>
      <c r="O52" s="11"/>
      <c r="P52" s="11">
        <v>0.0010416666666666667</v>
      </c>
      <c r="Q52" s="11"/>
      <c r="R52" s="11">
        <v>0.001388888888888889</v>
      </c>
      <c r="S52" s="11"/>
      <c r="T52" s="11">
        <v>0.0004629629629629629</v>
      </c>
      <c r="U52" s="11">
        <v>0.0006944444444444445</v>
      </c>
      <c r="V52" s="11"/>
      <c r="W52" s="11">
        <v>0.0006944444444444445</v>
      </c>
      <c r="X52" s="11"/>
      <c r="Y52" s="11"/>
      <c r="Z52" s="11">
        <v>0.001388888888888889</v>
      </c>
      <c r="AA52" s="11">
        <v>0.0006944444444444445</v>
      </c>
      <c r="AB52" s="11"/>
      <c r="AC52" s="12">
        <f t="shared" si="1"/>
        <v>0.006828703703703704</v>
      </c>
      <c r="AD52" s="23"/>
      <c r="AE52" s="25"/>
      <c r="AF52" s="27"/>
    </row>
    <row r="53" spans="1:30" ht="16.5">
      <c r="A53" s="13"/>
      <c r="B53" s="13"/>
      <c r="C53" s="14"/>
      <c r="D53" s="14"/>
      <c r="E53" s="15"/>
      <c r="F53" s="14"/>
      <c r="G53" s="14"/>
      <c r="H53" s="16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5"/>
      <c r="T53" s="16"/>
      <c r="U53" s="16"/>
      <c r="V53" s="17"/>
      <c r="W53" s="17"/>
      <c r="X53" s="17"/>
      <c r="Y53" s="17"/>
      <c r="Z53" s="17"/>
      <c r="AA53" s="17"/>
      <c r="AB53" s="17"/>
      <c r="AC53" s="16"/>
      <c r="AD53" s="18"/>
    </row>
    <row r="54" spans="1:32" ht="45.75" customHeight="1">
      <c r="A54" s="35" t="s">
        <v>131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1:32" ht="15">
      <c r="A55" s="1"/>
      <c r="B55" s="1"/>
      <c r="C55" s="2"/>
      <c r="D55" s="2"/>
      <c r="E55" s="2"/>
      <c r="F55" s="2"/>
      <c r="G55" s="2"/>
      <c r="H55" s="2"/>
      <c r="I55" s="2"/>
      <c r="J55" s="3" t="s">
        <v>1</v>
      </c>
      <c r="K55" s="3" t="s">
        <v>2</v>
      </c>
      <c r="L55" s="3" t="s">
        <v>3</v>
      </c>
      <c r="M55" s="3" t="s">
        <v>4</v>
      </c>
      <c r="N55" s="3" t="s">
        <v>5</v>
      </c>
      <c r="O55" s="3" t="s">
        <v>6</v>
      </c>
      <c r="P55" s="3" t="s">
        <v>7</v>
      </c>
      <c r="Q55" s="3" t="s">
        <v>8</v>
      </c>
      <c r="R55" s="3" t="s">
        <v>9</v>
      </c>
      <c r="S55" s="3" t="s">
        <v>10</v>
      </c>
      <c r="T55" s="3" t="s">
        <v>11</v>
      </c>
      <c r="U55" s="3" t="s">
        <v>12</v>
      </c>
      <c r="V55" s="3" t="s">
        <v>13</v>
      </c>
      <c r="W55" s="3" t="s">
        <v>14</v>
      </c>
      <c r="X55" s="3" t="s">
        <v>15</v>
      </c>
      <c r="Y55" s="3" t="s">
        <v>16</v>
      </c>
      <c r="Z55" s="3" t="s">
        <v>17</v>
      </c>
      <c r="AA55" s="3" t="s">
        <v>18</v>
      </c>
      <c r="AB55" s="2"/>
      <c r="AC55" s="2"/>
      <c r="AD55" s="2"/>
      <c r="AE55" s="2"/>
      <c r="AF55" s="2"/>
    </row>
    <row r="56" spans="1:32" ht="49.5">
      <c r="A56" s="4" t="s">
        <v>19</v>
      </c>
      <c r="B56" s="5" t="s">
        <v>20</v>
      </c>
      <c r="C56" s="5" t="s">
        <v>21</v>
      </c>
      <c r="D56" s="5" t="s">
        <v>22</v>
      </c>
      <c r="E56" s="5" t="s">
        <v>23</v>
      </c>
      <c r="F56" s="5" t="s">
        <v>24</v>
      </c>
      <c r="G56" s="5"/>
      <c r="H56" s="5" t="s">
        <v>25</v>
      </c>
      <c r="I56" s="5" t="s">
        <v>26</v>
      </c>
      <c r="J56" s="5" t="s">
        <v>27</v>
      </c>
      <c r="K56" s="5" t="s">
        <v>28</v>
      </c>
      <c r="L56" s="5" t="s">
        <v>29</v>
      </c>
      <c r="M56" s="5" t="s">
        <v>30</v>
      </c>
      <c r="N56" s="5" t="s">
        <v>31</v>
      </c>
      <c r="O56" s="5" t="s">
        <v>32</v>
      </c>
      <c r="P56" s="5" t="s">
        <v>33</v>
      </c>
      <c r="Q56" s="5" t="s">
        <v>34</v>
      </c>
      <c r="R56" s="5" t="s">
        <v>35</v>
      </c>
      <c r="S56" s="5" t="s">
        <v>36</v>
      </c>
      <c r="T56" s="5" t="s">
        <v>37</v>
      </c>
      <c r="U56" s="5" t="s">
        <v>38</v>
      </c>
      <c r="V56" s="5" t="s">
        <v>39</v>
      </c>
      <c r="W56" s="5" t="s">
        <v>40</v>
      </c>
      <c r="X56" s="5" t="s">
        <v>41</v>
      </c>
      <c r="Y56" s="5" t="s">
        <v>42</v>
      </c>
      <c r="Z56" s="5" t="s">
        <v>43</v>
      </c>
      <c r="AA56" s="5" t="s">
        <v>44</v>
      </c>
      <c r="AB56" s="5" t="s">
        <v>45</v>
      </c>
      <c r="AC56" s="6" t="s">
        <v>46</v>
      </c>
      <c r="AD56" s="5" t="s">
        <v>47</v>
      </c>
      <c r="AE56" s="5" t="s">
        <v>48</v>
      </c>
      <c r="AF56" s="7" t="s">
        <v>49</v>
      </c>
    </row>
    <row r="57" spans="1:32" ht="16.5">
      <c r="A57" s="36">
        <v>1</v>
      </c>
      <c r="B57" s="38">
        <v>105</v>
      </c>
      <c r="C57" s="40" t="s">
        <v>132</v>
      </c>
      <c r="D57" s="40" t="s">
        <v>133</v>
      </c>
      <c r="E57" s="42">
        <v>2000</v>
      </c>
      <c r="F57" s="40" t="s">
        <v>74</v>
      </c>
      <c r="G57" s="8" t="s">
        <v>53</v>
      </c>
      <c r="H57" s="9"/>
      <c r="I57" s="9">
        <v>0.0004513888888888889</v>
      </c>
      <c r="J57" s="9">
        <v>0.0005555555555555556</v>
      </c>
      <c r="K57" s="9">
        <v>0.001400462962962963</v>
      </c>
      <c r="L57" s="9">
        <v>0.000625</v>
      </c>
      <c r="M57" s="9">
        <v>0.0008217592592592592</v>
      </c>
      <c r="N57" s="9">
        <v>0.0005787037037037038</v>
      </c>
      <c r="O57" s="9">
        <v>0.0005902777777777778</v>
      </c>
      <c r="P57" s="9">
        <v>0.0062268518518518515</v>
      </c>
      <c r="Q57" s="9">
        <v>0.0008217592592592592</v>
      </c>
      <c r="R57" s="9">
        <v>0.0007175925925925927</v>
      </c>
      <c r="S57" s="9">
        <v>0.0009259259259259259</v>
      </c>
      <c r="T57" s="9">
        <v>0.0021296296296296298</v>
      </c>
      <c r="U57" s="9"/>
      <c r="V57" s="9">
        <v>0.0015162037037037036</v>
      </c>
      <c r="W57" s="9">
        <v>0.0015162037037037036</v>
      </c>
      <c r="X57" s="9">
        <v>0.0006712962962962962</v>
      </c>
      <c r="Y57" s="9">
        <v>0.0033912037037037036</v>
      </c>
      <c r="Z57" s="9"/>
      <c r="AA57" s="9"/>
      <c r="AB57" s="9">
        <v>0.002337962962962963</v>
      </c>
      <c r="AC57" s="9">
        <f aca="true" t="shared" si="2" ref="AC57:AC82">SUM(H57:AB57)</f>
        <v>0.025277777777777777</v>
      </c>
      <c r="AD57" s="44">
        <f>SUM(AC57,AC58)</f>
        <v>0.029097222222222222</v>
      </c>
      <c r="AE57" s="46" t="s">
        <v>134</v>
      </c>
      <c r="AF57" s="26">
        <v>15</v>
      </c>
    </row>
    <row r="58" spans="1:32" ht="16.5">
      <c r="A58" s="37"/>
      <c r="B58" s="39"/>
      <c r="C58" s="41"/>
      <c r="D58" s="41"/>
      <c r="E58" s="43"/>
      <c r="F58" s="41"/>
      <c r="G58" s="10" t="s">
        <v>55</v>
      </c>
      <c r="H58" s="12"/>
      <c r="I58" s="12"/>
      <c r="J58" s="12"/>
      <c r="K58" s="12">
        <v>0.00034722222222222224</v>
      </c>
      <c r="L58" s="12"/>
      <c r="M58" s="12"/>
      <c r="N58" s="12"/>
      <c r="O58" s="12"/>
      <c r="P58" s="12"/>
      <c r="Q58" s="12"/>
      <c r="R58" s="12">
        <v>0.0006944444444444445</v>
      </c>
      <c r="S58" s="12"/>
      <c r="T58" s="12"/>
      <c r="U58" s="12"/>
      <c r="V58" s="12"/>
      <c r="W58" s="12"/>
      <c r="X58" s="12"/>
      <c r="Y58" s="12">
        <v>0.001388888888888889</v>
      </c>
      <c r="Z58" s="12">
        <v>0.001388888888888889</v>
      </c>
      <c r="AA58" s="12"/>
      <c r="AB58" s="12"/>
      <c r="AC58" s="12">
        <f t="shared" si="2"/>
        <v>0.0038194444444444448</v>
      </c>
      <c r="AD58" s="45"/>
      <c r="AE58" s="47"/>
      <c r="AF58" s="27"/>
    </row>
    <row r="59" spans="1:32" ht="16.5">
      <c r="A59" s="36">
        <v>2</v>
      </c>
      <c r="B59" s="38">
        <v>121</v>
      </c>
      <c r="C59" s="40" t="s">
        <v>135</v>
      </c>
      <c r="D59" s="40" t="s">
        <v>136</v>
      </c>
      <c r="E59" s="42">
        <v>2001</v>
      </c>
      <c r="F59" s="40" t="s">
        <v>74</v>
      </c>
      <c r="G59" s="8" t="s">
        <v>53</v>
      </c>
      <c r="H59" s="9"/>
      <c r="I59" s="9">
        <v>0.0004398148148148148</v>
      </c>
      <c r="J59" s="9">
        <v>0.0006481481481481481</v>
      </c>
      <c r="K59" s="9">
        <v>0.0012152777777777778</v>
      </c>
      <c r="L59" s="9">
        <v>0.0007523148148148147</v>
      </c>
      <c r="M59" s="9">
        <v>0.000787037037037037</v>
      </c>
      <c r="N59" s="9">
        <v>0.0005555555555555556</v>
      </c>
      <c r="O59" s="9">
        <v>0.00048611111111111104</v>
      </c>
      <c r="P59" s="9">
        <v>0.005231481481481482</v>
      </c>
      <c r="Q59" s="9">
        <v>0.0008333333333333334</v>
      </c>
      <c r="R59" s="9">
        <v>0.0007523148148148147</v>
      </c>
      <c r="S59" s="9">
        <v>0.0009027777777777778</v>
      </c>
      <c r="T59" s="9">
        <v>0.002025462962962963</v>
      </c>
      <c r="U59" s="9"/>
      <c r="V59" s="9">
        <v>0.001689814814814815</v>
      </c>
      <c r="W59" s="9">
        <v>0.0014930555555555556</v>
      </c>
      <c r="X59" s="9">
        <v>0.0005439814814814814</v>
      </c>
      <c r="Y59" s="9">
        <v>0.0031134259259259257</v>
      </c>
      <c r="Z59" s="9"/>
      <c r="AA59" s="9"/>
      <c r="AB59" s="9">
        <v>0.0020601851851851853</v>
      </c>
      <c r="AC59" s="9">
        <f t="shared" si="2"/>
        <v>0.023530092592592596</v>
      </c>
      <c r="AD59" s="44">
        <f>SUM(AC59,AC60)</f>
        <v>0.029317129629629634</v>
      </c>
      <c r="AE59" s="46" t="s">
        <v>137</v>
      </c>
      <c r="AF59" s="26">
        <v>13</v>
      </c>
    </row>
    <row r="60" spans="1:32" ht="16.5">
      <c r="A60" s="37"/>
      <c r="B60" s="39"/>
      <c r="C60" s="41"/>
      <c r="D60" s="41"/>
      <c r="E60" s="43"/>
      <c r="F60" s="41"/>
      <c r="G60" s="10" t="s">
        <v>55</v>
      </c>
      <c r="H60" s="12">
        <v>0.00023148148148148146</v>
      </c>
      <c r="I60" s="12"/>
      <c r="J60" s="12"/>
      <c r="K60" s="12"/>
      <c r="L60" s="12"/>
      <c r="M60" s="12"/>
      <c r="N60" s="12"/>
      <c r="O60" s="12"/>
      <c r="P60" s="12">
        <v>0.0010416666666666667</v>
      </c>
      <c r="Q60" s="12"/>
      <c r="R60" s="12">
        <v>0.001388888888888889</v>
      </c>
      <c r="S60" s="12"/>
      <c r="T60" s="12"/>
      <c r="U60" s="12">
        <v>0.00034722222222222224</v>
      </c>
      <c r="V60" s="12"/>
      <c r="W60" s="12"/>
      <c r="X60" s="12"/>
      <c r="Y60" s="12">
        <v>0.001388888888888889</v>
      </c>
      <c r="Z60" s="12">
        <v>0.0006944444444444445</v>
      </c>
      <c r="AA60" s="12">
        <v>0.0006944444444444445</v>
      </c>
      <c r="AB60" s="12"/>
      <c r="AC60" s="12">
        <f t="shared" si="2"/>
        <v>0.005787037037037038</v>
      </c>
      <c r="AD60" s="45"/>
      <c r="AE60" s="47"/>
      <c r="AF60" s="27"/>
    </row>
    <row r="61" spans="1:32" ht="16.5">
      <c r="A61" s="36">
        <v>3</v>
      </c>
      <c r="B61" s="38">
        <v>122</v>
      </c>
      <c r="C61" s="40" t="s">
        <v>138</v>
      </c>
      <c r="D61" s="40" t="s">
        <v>139</v>
      </c>
      <c r="E61" s="42">
        <v>2000</v>
      </c>
      <c r="F61" s="40" t="s">
        <v>52</v>
      </c>
      <c r="G61" s="8" t="s">
        <v>53</v>
      </c>
      <c r="H61" s="9"/>
      <c r="I61" s="9">
        <v>0.0004629629629629629</v>
      </c>
      <c r="J61" s="9">
        <v>0.0007060185185185185</v>
      </c>
      <c r="K61" s="9">
        <v>0.0009375000000000001</v>
      </c>
      <c r="L61" s="9">
        <v>0.0007638888888888889</v>
      </c>
      <c r="M61" s="9">
        <v>0.0008449074074074075</v>
      </c>
      <c r="N61" s="9">
        <v>0.0007291666666666667</v>
      </c>
      <c r="O61" s="9">
        <v>0.0005555555555555556</v>
      </c>
      <c r="P61" s="9">
        <v>0.003912037037037037</v>
      </c>
      <c r="Q61" s="9">
        <v>0.0008449074074074075</v>
      </c>
      <c r="R61" s="9">
        <v>0.0008217592592592592</v>
      </c>
      <c r="S61" s="9">
        <v>0.0009953703703703704</v>
      </c>
      <c r="T61" s="9">
        <v>0.0024305555555555556</v>
      </c>
      <c r="U61" s="9"/>
      <c r="V61" s="9">
        <v>0.0016666666666666668</v>
      </c>
      <c r="W61" s="9">
        <v>0.0017592592592592592</v>
      </c>
      <c r="X61" s="9">
        <v>0.000625</v>
      </c>
      <c r="Y61" s="9">
        <v>0.003425925925925926</v>
      </c>
      <c r="Z61" s="9"/>
      <c r="AA61" s="9"/>
      <c r="AB61" s="9">
        <v>0.004085648148148148</v>
      </c>
      <c r="AC61" s="9">
        <f t="shared" si="2"/>
        <v>0.02556712962962963</v>
      </c>
      <c r="AD61" s="44">
        <f>SUM(AC61,AC62)</f>
        <v>0.029733796296296296</v>
      </c>
      <c r="AE61" s="46" t="s">
        <v>140</v>
      </c>
      <c r="AF61" s="26">
        <v>11</v>
      </c>
    </row>
    <row r="62" spans="1:32" ht="16.5">
      <c r="A62" s="37"/>
      <c r="B62" s="39"/>
      <c r="C62" s="41"/>
      <c r="D62" s="41"/>
      <c r="E62" s="43"/>
      <c r="F62" s="41"/>
      <c r="G62" s="10" t="s">
        <v>55</v>
      </c>
      <c r="H62" s="12"/>
      <c r="I62" s="12"/>
      <c r="J62" s="12"/>
      <c r="K62" s="12"/>
      <c r="L62" s="12"/>
      <c r="M62" s="12"/>
      <c r="N62" s="12"/>
      <c r="O62" s="12"/>
      <c r="P62" s="12">
        <v>0.0006944444444444445</v>
      </c>
      <c r="Q62" s="12"/>
      <c r="R62" s="12"/>
      <c r="S62" s="12"/>
      <c r="T62" s="12"/>
      <c r="U62" s="12">
        <v>0.0006944444444444445</v>
      </c>
      <c r="V62" s="12"/>
      <c r="W62" s="12"/>
      <c r="X62" s="12"/>
      <c r="Y62" s="12">
        <v>0.001388888888888889</v>
      </c>
      <c r="Z62" s="12">
        <v>0.0006944444444444445</v>
      </c>
      <c r="AA62" s="12">
        <v>0.0006944444444444445</v>
      </c>
      <c r="AB62" s="12"/>
      <c r="AC62" s="12">
        <f t="shared" si="2"/>
        <v>0.004166666666666667</v>
      </c>
      <c r="AD62" s="45"/>
      <c r="AE62" s="47"/>
      <c r="AF62" s="27"/>
    </row>
    <row r="63" spans="1:32" ht="16.5">
      <c r="A63" s="36">
        <v>4</v>
      </c>
      <c r="B63" s="38">
        <v>109</v>
      </c>
      <c r="C63" s="40" t="s">
        <v>141</v>
      </c>
      <c r="D63" s="40" t="s">
        <v>142</v>
      </c>
      <c r="E63" s="42">
        <v>2001</v>
      </c>
      <c r="F63" s="40" t="s">
        <v>71</v>
      </c>
      <c r="G63" s="8" t="s">
        <v>53</v>
      </c>
      <c r="H63" s="9"/>
      <c r="I63" s="9">
        <v>0.00048611111111111104</v>
      </c>
      <c r="J63" s="9">
        <v>0.0006944444444444445</v>
      </c>
      <c r="K63" s="9">
        <v>0.0009606481481481481</v>
      </c>
      <c r="L63" s="9">
        <v>0.0008101851851851852</v>
      </c>
      <c r="M63" s="9">
        <v>0.0008449074074074075</v>
      </c>
      <c r="N63" s="9">
        <v>0.0007523148148148147</v>
      </c>
      <c r="O63" s="9">
        <v>0.000625</v>
      </c>
      <c r="P63" s="9">
        <v>0.0050347222222222225</v>
      </c>
      <c r="Q63" s="9">
        <v>0.0009722222222222221</v>
      </c>
      <c r="R63" s="9">
        <v>0.000787037037037037</v>
      </c>
      <c r="S63" s="9">
        <v>0.001099537037037037</v>
      </c>
      <c r="T63" s="9">
        <v>0.002962962962962963</v>
      </c>
      <c r="U63" s="9"/>
      <c r="V63" s="9">
        <v>0.0022916666666666667</v>
      </c>
      <c r="W63" s="9">
        <v>0.0018171296296296297</v>
      </c>
      <c r="X63" s="9">
        <v>0.0007407407407407407</v>
      </c>
      <c r="Y63" s="9">
        <v>0.003263888888888889</v>
      </c>
      <c r="Z63" s="9"/>
      <c r="AA63" s="9"/>
      <c r="AB63" s="9">
        <v>0.0018981481481481482</v>
      </c>
      <c r="AC63" s="9">
        <f t="shared" si="2"/>
        <v>0.026041666666666668</v>
      </c>
      <c r="AD63" s="44">
        <f>SUM(AC63,AC64)</f>
        <v>0.03125</v>
      </c>
      <c r="AE63" s="46" t="s">
        <v>143</v>
      </c>
      <c r="AF63" s="26">
        <v>10</v>
      </c>
    </row>
    <row r="64" spans="1:32" ht="16.5">
      <c r="A64" s="37"/>
      <c r="B64" s="39"/>
      <c r="C64" s="41"/>
      <c r="D64" s="41"/>
      <c r="E64" s="43"/>
      <c r="F64" s="41"/>
      <c r="G64" s="10" t="s">
        <v>55</v>
      </c>
      <c r="H64" s="12"/>
      <c r="I64" s="12"/>
      <c r="J64" s="12"/>
      <c r="K64" s="12"/>
      <c r="L64" s="12"/>
      <c r="M64" s="12"/>
      <c r="N64" s="12"/>
      <c r="O64" s="12"/>
      <c r="P64" s="12">
        <v>0.00034722222222222224</v>
      </c>
      <c r="Q64" s="12"/>
      <c r="R64" s="12">
        <v>0.0006944444444444445</v>
      </c>
      <c r="S64" s="12"/>
      <c r="T64" s="12"/>
      <c r="U64" s="12">
        <v>0.0006944444444444445</v>
      </c>
      <c r="V64" s="12"/>
      <c r="W64" s="12"/>
      <c r="X64" s="12"/>
      <c r="Y64" s="12">
        <v>0.001388888888888889</v>
      </c>
      <c r="Z64" s="12">
        <v>0.001388888888888889</v>
      </c>
      <c r="AA64" s="12">
        <v>0.0006944444444444445</v>
      </c>
      <c r="AB64" s="12"/>
      <c r="AC64" s="12">
        <f t="shared" si="2"/>
        <v>0.005208333333333334</v>
      </c>
      <c r="AD64" s="45"/>
      <c r="AE64" s="47"/>
      <c r="AF64" s="27"/>
    </row>
    <row r="65" spans="1:32" ht="16.5">
      <c r="A65" s="36">
        <v>5</v>
      </c>
      <c r="B65" s="38">
        <v>112</v>
      </c>
      <c r="C65" s="40" t="s">
        <v>144</v>
      </c>
      <c r="D65" s="40" t="s">
        <v>145</v>
      </c>
      <c r="E65" s="42">
        <v>2003</v>
      </c>
      <c r="F65" s="40" t="s">
        <v>78</v>
      </c>
      <c r="G65" s="8" t="s">
        <v>53</v>
      </c>
      <c r="H65" s="9"/>
      <c r="I65" s="9">
        <v>0.00042824074074074075</v>
      </c>
      <c r="J65" s="9">
        <v>0.000636574074074074</v>
      </c>
      <c r="K65" s="9">
        <v>0.0010416666666666667</v>
      </c>
      <c r="L65" s="9">
        <v>0.0007407407407407407</v>
      </c>
      <c r="M65" s="9">
        <v>0.0008101851851851852</v>
      </c>
      <c r="N65" s="9">
        <v>0.0006597222222222221</v>
      </c>
      <c r="O65" s="9">
        <v>0.0007407407407407407</v>
      </c>
      <c r="P65" s="9">
        <v>0.005659722222222222</v>
      </c>
      <c r="Q65" s="9">
        <v>0.0010300925925925926</v>
      </c>
      <c r="R65" s="9">
        <v>0.0008796296296296296</v>
      </c>
      <c r="S65" s="9">
        <v>0.0012268518518518518</v>
      </c>
      <c r="T65" s="9">
        <v>0.002893518518518519</v>
      </c>
      <c r="U65" s="9"/>
      <c r="V65" s="9">
        <v>0.002025462962962963</v>
      </c>
      <c r="W65" s="9">
        <v>0.0022106481481481478</v>
      </c>
      <c r="X65" s="9">
        <v>0.0008333333333333334</v>
      </c>
      <c r="Y65" s="9">
        <v>0.003946759259259259</v>
      </c>
      <c r="Z65" s="9"/>
      <c r="AA65" s="9"/>
      <c r="AB65" s="9">
        <v>0.0032175925925925926</v>
      </c>
      <c r="AC65" s="9">
        <f t="shared" si="2"/>
        <v>0.028981481481481476</v>
      </c>
      <c r="AD65" s="44">
        <f>SUM(AC65,AC66)</f>
        <v>0.0330324074074074</v>
      </c>
      <c r="AE65" s="46" t="s">
        <v>146</v>
      </c>
      <c r="AF65" s="26">
        <v>15</v>
      </c>
    </row>
    <row r="66" spans="1:48" ht="16.5">
      <c r="A66" s="37"/>
      <c r="B66" s="39"/>
      <c r="C66" s="41"/>
      <c r="D66" s="41"/>
      <c r="E66" s="43"/>
      <c r="F66" s="41"/>
      <c r="G66" s="10" t="s">
        <v>55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v>0.00023148148148148146</v>
      </c>
      <c r="U66" s="12">
        <v>0.00034722222222222224</v>
      </c>
      <c r="V66" s="12"/>
      <c r="W66" s="12"/>
      <c r="X66" s="12"/>
      <c r="Y66" s="12">
        <v>0.001388888888888889</v>
      </c>
      <c r="Z66" s="12">
        <v>0.0006944444444444445</v>
      </c>
      <c r="AA66" s="12">
        <v>0.001388888888888889</v>
      </c>
      <c r="AB66" s="12"/>
      <c r="AC66" s="12">
        <f t="shared" si="2"/>
        <v>0.004050925925925927</v>
      </c>
      <c r="AD66" s="45"/>
      <c r="AE66" s="47"/>
      <c r="AF66" s="27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</row>
    <row r="67" spans="1:32" ht="16.5">
      <c r="A67" s="36">
        <v>6</v>
      </c>
      <c r="B67" s="38">
        <v>111</v>
      </c>
      <c r="C67" s="40" t="s">
        <v>147</v>
      </c>
      <c r="D67" s="40" t="s">
        <v>148</v>
      </c>
      <c r="E67" s="42">
        <v>2000</v>
      </c>
      <c r="F67" s="40" t="s">
        <v>61</v>
      </c>
      <c r="G67" s="8" t="s">
        <v>53</v>
      </c>
      <c r="H67" s="9"/>
      <c r="I67" s="9">
        <v>0.0005208333333333333</v>
      </c>
      <c r="J67" s="9">
        <v>0.0009606481481481481</v>
      </c>
      <c r="K67" s="9">
        <v>0.0008449074074074075</v>
      </c>
      <c r="L67" s="9">
        <v>0.0008333333333333334</v>
      </c>
      <c r="M67" s="9">
        <v>0.0010532407407407407</v>
      </c>
      <c r="N67" s="9">
        <v>0.0007175925925925927</v>
      </c>
      <c r="O67" s="9">
        <v>0.0008796296296296296</v>
      </c>
      <c r="P67" s="9">
        <v>0.005613425925925927</v>
      </c>
      <c r="Q67" s="9">
        <v>0.0012268518518518518</v>
      </c>
      <c r="R67" s="9">
        <v>0.0010648148148148147</v>
      </c>
      <c r="S67" s="9">
        <v>0.0013310185185185185</v>
      </c>
      <c r="T67" s="9">
        <v>0.0018287037037037037</v>
      </c>
      <c r="U67" s="9"/>
      <c r="V67" s="9">
        <v>0.0025578703703703705</v>
      </c>
      <c r="W67" s="9">
        <v>0.002025462962962963</v>
      </c>
      <c r="X67" s="9">
        <v>0.0008333333333333334</v>
      </c>
      <c r="Y67" s="9">
        <v>0.003923611111111111</v>
      </c>
      <c r="Z67" s="9"/>
      <c r="AA67" s="9"/>
      <c r="AB67" s="9">
        <v>0.0016087962962962963</v>
      </c>
      <c r="AC67" s="9">
        <f t="shared" si="2"/>
        <v>0.02782407407407407</v>
      </c>
      <c r="AD67" s="44">
        <f>SUM(AC67,AC68)</f>
        <v>0.03395833333333333</v>
      </c>
      <c r="AE67" s="46" t="s">
        <v>149</v>
      </c>
      <c r="AF67" s="26">
        <v>10</v>
      </c>
    </row>
    <row r="68" spans="1:32" ht="16.5">
      <c r="A68" s="37"/>
      <c r="B68" s="39"/>
      <c r="C68" s="41"/>
      <c r="D68" s="41"/>
      <c r="E68" s="43"/>
      <c r="F68" s="41"/>
      <c r="G68" s="10" t="s">
        <v>55</v>
      </c>
      <c r="H68" s="12"/>
      <c r="I68" s="12"/>
      <c r="J68" s="12"/>
      <c r="K68" s="12"/>
      <c r="L68" s="12"/>
      <c r="M68" s="12"/>
      <c r="N68" s="12"/>
      <c r="O68" s="12"/>
      <c r="P68" s="12">
        <v>0.00034722222222222224</v>
      </c>
      <c r="Q68" s="12"/>
      <c r="R68" s="12">
        <v>0.001388888888888889</v>
      </c>
      <c r="S68" s="12"/>
      <c r="T68" s="12">
        <v>0.00023148148148148146</v>
      </c>
      <c r="U68" s="12">
        <v>0.0006944444444444445</v>
      </c>
      <c r="V68" s="12"/>
      <c r="W68" s="12"/>
      <c r="X68" s="12"/>
      <c r="Y68" s="12">
        <v>0.001388888888888889</v>
      </c>
      <c r="Z68" s="12">
        <v>0.0006944444444444445</v>
      </c>
      <c r="AA68" s="12">
        <v>0.001388888888888889</v>
      </c>
      <c r="AB68" s="12"/>
      <c r="AC68" s="12">
        <f t="shared" si="2"/>
        <v>0.00613425925925926</v>
      </c>
      <c r="AD68" s="45"/>
      <c r="AE68" s="47"/>
      <c r="AF68" s="27"/>
    </row>
    <row r="69" spans="1:32" ht="16.5">
      <c r="A69" s="36">
        <v>7</v>
      </c>
      <c r="B69" s="38">
        <v>103</v>
      </c>
      <c r="C69" s="40" t="s">
        <v>150</v>
      </c>
      <c r="D69" s="40" t="s">
        <v>151</v>
      </c>
      <c r="E69" s="42">
        <v>1999</v>
      </c>
      <c r="F69" s="40" t="s">
        <v>61</v>
      </c>
      <c r="G69" s="8" t="s">
        <v>53</v>
      </c>
      <c r="H69" s="9"/>
      <c r="I69" s="9">
        <v>0.0006944444444444445</v>
      </c>
      <c r="J69" s="9">
        <v>0.0009143518518518518</v>
      </c>
      <c r="K69" s="9">
        <v>0.0009490740740740741</v>
      </c>
      <c r="L69" s="9">
        <v>0.0009259259259259259</v>
      </c>
      <c r="M69" s="9">
        <v>0.0009837962962962964</v>
      </c>
      <c r="N69" s="9">
        <v>0.0010648148148148147</v>
      </c>
      <c r="O69" s="9">
        <v>0.0008101851851851852</v>
      </c>
      <c r="P69" s="9">
        <v>0.005717592592592593</v>
      </c>
      <c r="Q69" s="9">
        <v>0.0015277777777777779</v>
      </c>
      <c r="R69" s="9">
        <v>0.0009606481481481481</v>
      </c>
      <c r="S69" s="9">
        <v>0.001423611111111111</v>
      </c>
      <c r="T69" s="9">
        <v>0.002916666666666667</v>
      </c>
      <c r="U69" s="9"/>
      <c r="V69" s="9">
        <v>0.0020833333333333333</v>
      </c>
      <c r="W69" s="9">
        <v>0.001990740740740741</v>
      </c>
      <c r="X69" s="9">
        <v>0.0006597222222222221</v>
      </c>
      <c r="Y69" s="9">
        <v>0.004120370370370371</v>
      </c>
      <c r="Z69" s="9"/>
      <c r="AA69" s="9"/>
      <c r="AB69" s="9">
        <v>0.0012384259259259258</v>
      </c>
      <c r="AC69" s="9">
        <f t="shared" si="2"/>
        <v>0.028981481481481483</v>
      </c>
      <c r="AD69" s="44">
        <f>SUM(AC69,AC70)</f>
        <v>0.03418981481481482</v>
      </c>
      <c r="AE69" s="46" t="s">
        <v>152</v>
      </c>
      <c r="AF69" s="26">
        <v>15</v>
      </c>
    </row>
    <row r="70" spans="1:32" ht="16.5">
      <c r="A70" s="37"/>
      <c r="B70" s="39"/>
      <c r="C70" s="41"/>
      <c r="D70" s="41"/>
      <c r="E70" s="43"/>
      <c r="F70" s="41"/>
      <c r="G70" s="10" t="s">
        <v>55</v>
      </c>
      <c r="H70" s="12"/>
      <c r="I70" s="12"/>
      <c r="J70" s="12"/>
      <c r="K70" s="12"/>
      <c r="L70" s="12">
        <v>0.00034722222222222224</v>
      </c>
      <c r="M70" s="12"/>
      <c r="N70" s="12"/>
      <c r="O70" s="12"/>
      <c r="P70" s="12">
        <v>0.0006944444444444445</v>
      </c>
      <c r="Q70" s="12"/>
      <c r="R70" s="12">
        <v>0.001388888888888889</v>
      </c>
      <c r="S70" s="12"/>
      <c r="T70" s="12"/>
      <c r="U70" s="12"/>
      <c r="V70" s="12"/>
      <c r="W70" s="12"/>
      <c r="X70" s="12"/>
      <c r="Y70" s="12">
        <v>0.001388888888888889</v>
      </c>
      <c r="Z70" s="12"/>
      <c r="AA70" s="12">
        <v>0.001388888888888889</v>
      </c>
      <c r="AB70" s="12"/>
      <c r="AC70" s="12">
        <f t="shared" si="2"/>
        <v>0.005208333333333334</v>
      </c>
      <c r="AD70" s="45"/>
      <c r="AE70" s="47"/>
      <c r="AF70" s="27"/>
    </row>
    <row r="71" spans="1:32" ht="16.5">
      <c r="A71" s="36">
        <v>8</v>
      </c>
      <c r="B71" s="38">
        <v>116</v>
      </c>
      <c r="C71" s="40" t="s">
        <v>153</v>
      </c>
      <c r="D71" s="40" t="s">
        <v>154</v>
      </c>
      <c r="E71" s="42">
        <v>2002</v>
      </c>
      <c r="F71" s="40" t="s">
        <v>74</v>
      </c>
      <c r="G71" s="8" t="s">
        <v>53</v>
      </c>
      <c r="H71" s="9"/>
      <c r="I71" s="9">
        <v>0.00042824074074074075</v>
      </c>
      <c r="J71" s="9">
        <v>0.000775462962962963</v>
      </c>
      <c r="K71" s="9">
        <v>0.0010069444444444444</v>
      </c>
      <c r="L71" s="9">
        <v>0.0007638888888888889</v>
      </c>
      <c r="M71" s="9">
        <v>0.0008680555555555555</v>
      </c>
      <c r="N71" s="9">
        <v>0.000636574074074074</v>
      </c>
      <c r="O71" s="9">
        <v>0.0006018518518518519</v>
      </c>
      <c r="P71" s="9">
        <v>0.007511574074074074</v>
      </c>
      <c r="Q71" s="9">
        <v>0.0009837962962962964</v>
      </c>
      <c r="R71" s="9">
        <v>0.0009143518518518518</v>
      </c>
      <c r="S71" s="9">
        <v>0.0011689814814814816</v>
      </c>
      <c r="T71" s="9">
        <v>0.0030208333333333333</v>
      </c>
      <c r="U71" s="9"/>
      <c r="V71" s="9">
        <v>0.002199074074074074</v>
      </c>
      <c r="W71" s="9">
        <v>0.0018402777777777777</v>
      </c>
      <c r="X71" s="9">
        <v>0.0007291666666666667</v>
      </c>
      <c r="Y71" s="9">
        <v>0.0035648148148148154</v>
      </c>
      <c r="Z71" s="9"/>
      <c r="AA71" s="9"/>
      <c r="AB71" s="9">
        <v>0.0027662037037037034</v>
      </c>
      <c r="AC71" s="9">
        <f t="shared" si="2"/>
        <v>0.029780092592592598</v>
      </c>
      <c r="AD71" s="44">
        <f>SUM(AC71,AC72)</f>
        <v>0.03464120370370371</v>
      </c>
      <c r="AE71" s="46" t="s">
        <v>155</v>
      </c>
      <c r="AF71" s="26">
        <v>13</v>
      </c>
    </row>
    <row r="72" spans="1:32" ht="16.5">
      <c r="A72" s="37"/>
      <c r="B72" s="39"/>
      <c r="C72" s="41"/>
      <c r="D72" s="41"/>
      <c r="E72" s="43"/>
      <c r="F72" s="41"/>
      <c r="G72" s="10" t="s">
        <v>55</v>
      </c>
      <c r="H72" s="12"/>
      <c r="I72" s="12"/>
      <c r="J72" s="12"/>
      <c r="K72" s="12"/>
      <c r="L72" s="12"/>
      <c r="M72" s="12"/>
      <c r="N72" s="12"/>
      <c r="O72" s="12"/>
      <c r="P72" s="12">
        <v>0.0010416666666666667</v>
      </c>
      <c r="Q72" s="12"/>
      <c r="R72" s="12">
        <v>0.0006944444444444445</v>
      </c>
      <c r="S72" s="12"/>
      <c r="T72" s="12"/>
      <c r="U72" s="12">
        <v>0.00034722222222222224</v>
      </c>
      <c r="V72" s="12"/>
      <c r="W72" s="12"/>
      <c r="X72" s="12"/>
      <c r="Y72" s="12">
        <v>0.0006944444444444445</v>
      </c>
      <c r="Z72" s="12">
        <v>0.0006944444444444445</v>
      </c>
      <c r="AA72" s="12">
        <v>0.001388888888888889</v>
      </c>
      <c r="AB72" s="12"/>
      <c r="AC72" s="12">
        <f t="shared" si="2"/>
        <v>0.004861111111111111</v>
      </c>
      <c r="AD72" s="45"/>
      <c r="AE72" s="47"/>
      <c r="AF72" s="27"/>
    </row>
    <row r="73" spans="1:48" ht="16.5" customHeight="1">
      <c r="A73" s="36">
        <v>9</v>
      </c>
      <c r="B73" s="38">
        <v>81</v>
      </c>
      <c r="C73" s="40" t="s">
        <v>156</v>
      </c>
      <c r="D73" s="40" t="s">
        <v>157</v>
      </c>
      <c r="E73" s="42">
        <v>2004</v>
      </c>
      <c r="F73" s="40" t="s">
        <v>158</v>
      </c>
      <c r="G73" s="8" t="s">
        <v>53</v>
      </c>
      <c r="H73" s="9"/>
      <c r="I73" s="9">
        <v>0.0007291666666666667</v>
      </c>
      <c r="J73" s="9">
        <v>0.001099537037037037</v>
      </c>
      <c r="K73" s="9">
        <v>0.0012037037037037038</v>
      </c>
      <c r="L73" s="9">
        <v>0.0011689814814814816</v>
      </c>
      <c r="M73" s="9">
        <v>0.0013310185185185185</v>
      </c>
      <c r="N73" s="9">
        <v>0.0012037037037037038</v>
      </c>
      <c r="O73" s="9">
        <v>0.0008564814814814815</v>
      </c>
      <c r="P73" s="9">
        <v>0.005520833333333333</v>
      </c>
      <c r="Q73" s="9">
        <v>0.0019097222222222222</v>
      </c>
      <c r="R73" s="9">
        <v>0.0012384259259259258</v>
      </c>
      <c r="S73" s="9">
        <v>0.0020949074074074073</v>
      </c>
      <c r="T73" s="9">
        <v>0.004166666666666667</v>
      </c>
      <c r="U73" s="9"/>
      <c r="V73" s="9">
        <v>0.0030324074074074073</v>
      </c>
      <c r="W73" s="9">
        <v>0.0027199074074074074</v>
      </c>
      <c r="X73" s="9">
        <v>0.0009837962962962964</v>
      </c>
      <c r="Y73" s="9">
        <v>0.004618055555555556</v>
      </c>
      <c r="Z73" s="9"/>
      <c r="AA73" s="9"/>
      <c r="AB73" s="9">
        <v>0.0013541666666666667</v>
      </c>
      <c r="AC73" s="9">
        <f t="shared" si="2"/>
        <v>0.035231481481481475</v>
      </c>
      <c r="AD73" s="44">
        <f>SUM(AC73,AC74)</f>
        <v>0.0418287037037037</v>
      </c>
      <c r="AE73" s="46" t="s">
        <v>159</v>
      </c>
      <c r="AF73" s="26">
        <v>11</v>
      </c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</row>
    <row r="74" spans="1:32" ht="16.5">
      <c r="A74" s="37"/>
      <c r="B74" s="39"/>
      <c r="C74" s="41"/>
      <c r="D74" s="41"/>
      <c r="E74" s="43"/>
      <c r="F74" s="41"/>
      <c r="G74" s="10" t="s">
        <v>55</v>
      </c>
      <c r="H74" s="12">
        <v>0.0006944444444444445</v>
      </c>
      <c r="I74" s="12"/>
      <c r="J74" s="12"/>
      <c r="K74" s="12"/>
      <c r="L74" s="12"/>
      <c r="M74" s="12"/>
      <c r="N74" s="12"/>
      <c r="O74" s="12"/>
      <c r="P74" s="12">
        <v>0.0010416666666666667</v>
      </c>
      <c r="Q74" s="12"/>
      <c r="R74" s="12">
        <v>0.001388888888888889</v>
      </c>
      <c r="S74" s="12"/>
      <c r="T74" s="12"/>
      <c r="U74" s="12">
        <v>0.0006944444444444445</v>
      </c>
      <c r="V74" s="12"/>
      <c r="W74" s="12"/>
      <c r="X74" s="12"/>
      <c r="Y74" s="12">
        <v>0.0006944444444444445</v>
      </c>
      <c r="Z74" s="12">
        <v>0.001388888888888889</v>
      </c>
      <c r="AA74" s="12">
        <v>0.0006944444444444445</v>
      </c>
      <c r="AB74" s="12"/>
      <c r="AC74" s="12">
        <f t="shared" si="2"/>
        <v>0.006597222222222223</v>
      </c>
      <c r="AD74" s="45"/>
      <c r="AE74" s="47"/>
      <c r="AF74" s="27"/>
    </row>
    <row r="75" spans="1:32" ht="27" customHeight="1">
      <c r="A75" s="36">
        <v>10</v>
      </c>
      <c r="B75" s="38">
        <v>95</v>
      </c>
      <c r="C75" s="40" t="s">
        <v>160</v>
      </c>
      <c r="D75" s="40" t="s">
        <v>161</v>
      </c>
      <c r="E75" s="42">
        <v>2003</v>
      </c>
      <c r="F75" s="40" t="s">
        <v>116</v>
      </c>
      <c r="G75" s="8" t="s">
        <v>53</v>
      </c>
      <c r="H75" s="9"/>
      <c r="I75" s="9">
        <v>0.0011921296296296296</v>
      </c>
      <c r="J75" s="9">
        <v>0.0008680555555555555</v>
      </c>
      <c r="K75" s="9">
        <v>0.001412037037037037</v>
      </c>
      <c r="L75" s="9">
        <v>0.001099537037037037</v>
      </c>
      <c r="M75" s="9">
        <v>0.0014351851851851854</v>
      </c>
      <c r="N75" s="9">
        <v>0.0013425925925925925</v>
      </c>
      <c r="O75" s="9" t="s">
        <v>162</v>
      </c>
      <c r="P75" s="9">
        <v>0.0067708333333333336</v>
      </c>
      <c r="Q75" s="9">
        <v>0.0018981481481481482</v>
      </c>
      <c r="R75" s="9">
        <v>0.0013078703703703705</v>
      </c>
      <c r="S75" s="9">
        <v>0.0015046296296296294</v>
      </c>
      <c r="T75" s="9">
        <v>0.0029282407407407412</v>
      </c>
      <c r="U75" s="9"/>
      <c r="V75" s="9">
        <v>0.0031134259259259257</v>
      </c>
      <c r="W75" s="9">
        <v>0.002685185185185185</v>
      </c>
      <c r="X75" s="9">
        <v>0.0012384259259259258</v>
      </c>
      <c r="Y75" s="9">
        <v>0.006631944444444445</v>
      </c>
      <c r="Z75" s="9"/>
      <c r="AA75" s="9"/>
      <c r="AB75" s="9">
        <v>0.0018055555555555557</v>
      </c>
      <c r="AC75" s="9">
        <f t="shared" si="2"/>
        <v>0.0372337962962963</v>
      </c>
      <c r="AD75" s="44">
        <f>SUM(AC75,AC76)</f>
        <v>0.04533564814814815</v>
      </c>
      <c r="AE75" s="46" t="s">
        <v>163</v>
      </c>
      <c r="AF75" s="26">
        <v>10</v>
      </c>
    </row>
    <row r="76" spans="1:32" ht="16.5">
      <c r="A76" s="37"/>
      <c r="B76" s="39"/>
      <c r="C76" s="41"/>
      <c r="D76" s="41"/>
      <c r="E76" s="43"/>
      <c r="F76" s="41"/>
      <c r="G76" s="10" t="s">
        <v>55</v>
      </c>
      <c r="H76" s="12">
        <v>0.00023148148148148146</v>
      </c>
      <c r="I76" s="12"/>
      <c r="J76" s="12"/>
      <c r="K76" s="12"/>
      <c r="L76" s="12"/>
      <c r="M76" s="12"/>
      <c r="N76" s="12"/>
      <c r="O76" s="12"/>
      <c r="P76" s="12">
        <v>0.0006944444444444445</v>
      </c>
      <c r="Q76" s="12"/>
      <c r="R76" s="12">
        <v>0.0006944444444444445</v>
      </c>
      <c r="S76" s="12"/>
      <c r="T76" s="12">
        <v>0.0009259259259259259</v>
      </c>
      <c r="U76" s="12">
        <v>0.001388888888888889</v>
      </c>
      <c r="V76" s="12"/>
      <c r="W76" s="12"/>
      <c r="X76" s="12"/>
      <c r="Y76" s="12">
        <v>0.001388888888888889</v>
      </c>
      <c r="Z76" s="12">
        <v>0.001388888888888889</v>
      </c>
      <c r="AA76" s="12">
        <v>0.001388888888888889</v>
      </c>
      <c r="AB76" s="12"/>
      <c r="AC76" s="12">
        <f t="shared" si="2"/>
        <v>0.008101851851851853</v>
      </c>
      <c r="AD76" s="45"/>
      <c r="AE76" s="47"/>
      <c r="AF76" s="27"/>
    </row>
    <row r="77" spans="1:32" ht="16.5" customHeight="1">
      <c r="A77" s="36">
        <v>11</v>
      </c>
      <c r="B77" s="38">
        <v>94</v>
      </c>
      <c r="C77" s="40" t="s">
        <v>164</v>
      </c>
      <c r="D77" s="40" t="s">
        <v>165</v>
      </c>
      <c r="E77" s="42">
        <v>2003</v>
      </c>
      <c r="F77" s="40" t="s">
        <v>116</v>
      </c>
      <c r="G77" s="8" t="s">
        <v>53</v>
      </c>
      <c r="H77" s="9"/>
      <c r="I77" s="9">
        <v>0.0020949074074074073</v>
      </c>
      <c r="J77" s="9">
        <v>0.0010069444444444444</v>
      </c>
      <c r="K77" s="9">
        <v>0.0020717592592592593</v>
      </c>
      <c r="L77" s="9">
        <v>0.0012384259259259258</v>
      </c>
      <c r="M77" s="9">
        <v>0.0018402777777777777</v>
      </c>
      <c r="N77" s="9">
        <v>0.0011111111111111111</v>
      </c>
      <c r="O77" s="9">
        <v>0.0010532407407407407</v>
      </c>
      <c r="P77" s="9">
        <v>0.007997685185185186</v>
      </c>
      <c r="Q77" s="9">
        <v>0.0017013888888888892</v>
      </c>
      <c r="R77" s="9">
        <v>0.0013541666666666667</v>
      </c>
      <c r="S77" s="9">
        <v>0.0016782407407407406</v>
      </c>
      <c r="T77" s="9">
        <v>0.0031249999999999997</v>
      </c>
      <c r="U77" s="9"/>
      <c r="V77" s="9">
        <v>0.003425925925925926</v>
      </c>
      <c r="W77" s="9">
        <v>0.002870370370370371</v>
      </c>
      <c r="X77" s="9">
        <v>0.0009837962962962964</v>
      </c>
      <c r="Y77" s="9">
        <v>0.005717592592592593</v>
      </c>
      <c r="Z77" s="9"/>
      <c r="AA77" s="9"/>
      <c r="AB77" s="9">
        <v>0.001550925925925926</v>
      </c>
      <c r="AC77" s="9">
        <f t="shared" si="2"/>
        <v>0.04082175925925926</v>
      </c>
      <c r="AD77" s="44">
        <f>SUM(AC77,AC78)</f>
        <v>0.04730324074074074</v>
      </c>
      <c r="AE77" s="46" t="s">
        <v>166</v>
      </c>
      <c r="AF77" s="26">
        <v>10</v>
      </c>
    </row>
    <row r="78" spans="1:32" ht="16.5">
      <c r="A78" s="37"/>
      <c r="B78" s="39"/>
      <c r="C78" s="41"/>
      <c r="D78" s="41"/>
      <c r="E78" s="43"/>
      <c r="F78" s="41"/>
      <c r="G78" s="10" t="s">
        <v>55</v>
      </c>
      <c r="H78" s="12">
        <v>0.00023148148148148146</v>
      </c>
      <c r="I78" s="12"/>
      <c r="J78" s="12"/>
      <c r="K78" s="12">
        <v>0.00034722222222222224</v>
      </c>
      <c r="L78" s="12"/>
      <c r="M78" s="12"/>
      <c r="N78" s="12"/>
      <c r="O78" s="12"/>
      <c r="P78" s="12">
        <v>0.00034722222222222224</v>
      </c>
      <c r="Q78" s="12"/>
      <c r="R78" s="12">
        <v>0.001388888888888889</v>
      </c>
      <c r="S78" s="12"/>
      <c r="T78" s="12">
        <v>0.0006944444444444445</v>
      </c>
      <c r="U78" s="12"/>
      <c r="V78" s="12"/>
      <c r="W78" s="12"/>
      <c r="X78" s="12"/>
      <c r="Y78" s="12">
        <v>0.001388888888888889</v>
      </c>
      <c r="Z78" s="12">
        <v>0.001388888888888889</v>
      </c>
      <c r="AA78" s="12">
        <v>0.0006944444444444445</v>
      </c>
      <c r="AB78" s="12"/>
      <c r="AC78" s="12">
        <f t="shared" si="2"/>
        <v>0.006481481481481482</v>
      </c>
      <c r="AD78" s="45"/>
      <c r="AE78" s="47"/>
      <c r="AF78" s="27"/>
    </row>
    <row r="79" spans="1:32" ht="16.5" customHeight="1">
      <c r="A79" s="36">
        <v>12</v>
      </c>
      <c r="B79" s="38">
        <v>92</v>
      </c>
      <c r="C79" s="40" t="s">
        <v>167</v>
      </c>
      <c r="D79" s="40" t="s">
        <v>168</v>
      </c>
      <c r="E79" s="42">
        <v>2003</v>
      </c>
      <c r="F79" s="40" t="s">
        <v>110</v>
      </c>
      <c r="G79" s="8" t="s">
        <v>53</v>
      </c>
      <c r="H79" s="9"/>
      <c r="I79" s="9">
        <v>0.001990740740740741</v>
      </c>
      <c r="J79" s="9">
        <v>0.0010416666666666667</v>
      </c>
      <c r="K79" s="9">
        <v>0.0010879629629629629</v>
      </c>
      <c r="L79" s="9">
        <v>0.0008796296296296296</v>
      </c>
      <c r="M79" s="9">
        <v>0.0010879629629629629</v>
      </c>
      <c r="N79" s="9">
        <v>0.0009490740740740741</v>
      </c>
      <c r="O79" s="9">
        <v>0.0008796296296296296</v>
      </c>
      <c r="P79" s="9">
        <v>0.009328703703703704</v>
      </c>
      <c r="Q79" s="9">
        <v>0.0017476851851851852</v>
      </c>
      <c r="R79" s="9">
        <v>0.0012152777777777778</v>
      </c>
      <c r="S79" s="9">
        <v>0.001400462962962963</v>
      </c>
      <c r="T79" s="9">
        <v>0.003981481481481482</v>
      </c>
      <c r="U79" s="9"/>
      <c r="V79" s="9">
        <v>0.0033333333333333335</v>
      </c>
      <c r="W79" s="9">
        <v>0.0025810185185185185</v>
      </c>
      <c r="X79" s="9">
        <v>0.0007291666666666667</v>
      </c>
      <c r="Y79" s="9">
        <v>0.0042824074074074075</v>
      </c>
      <c r="Z79" s="9"/>
      <c r="AA79" s="9"/>
      <c r="AB79" s="9">
        <v>0.004085648148148148</v>
      </c>
      <c r="AC79" s="9">
        <f t="shared" si="2"/>
        <v>0.04060185185185186</v>
      </c>
      <c r="AD79" s="44">
        <f>SUM(AC79,AC80)</f>
        <v>0.04881944444444446</v>
      </c>
      <c r="AE79" s="46" t="s">
        <v>169</v>
      </c>
      <c r="AF79" s="26">
        <v>10</v>
      </c>
    </row>
    <row r="80" spans="1:32" ht="16.5">
      <c r="A80" s="37"/>
      <c r="B80" s="39"/>
      <c r="C80" s="41"/>
      <c r="D80" s="41"/>
      <c r="E80" s="43"/>
      <c r="F80" s="41"/>
      <c r="G80" s="10" t="s">
        <v>55</v>
      </c>
      <c r="H80" s="12">
        <v>0.0009259259259259259</v>
      </c>
      <c r="I80" s="12"/>
      <c r="J80" s="12"/>
      <c r="K80" s="12">
        <v>0.00034722222222222224</v>
      </c>
      <c r="L80" s="12"/>
      <c r="M80" s="12"/>
      <c r="N80" s="12"/>
      <c r="O80" s="12"/>
      <c r="P80" s="12">
        <v>0.001388888888888889</v>
      </c>
      <c r="Q80" s="12"/>
      <c r="R80" s="12">
        <v>0.001388888888888889</v>
      </c>
      <c r="S80" s="12"/>
      <c r="T80" s="12"/>
      <c r="U80" s="12">
        <v>0.001388888888888889</v>
      </c>
      <c r="V80" s="12"/>
      <c r="W80" s="12"/>
      <c r="X80" s="12"/>
      <c r="Y80" s="12">
        <v>0.001388888888888889</v>
      </c>
      <c r="Z80" s="12">
        <v>0.0006944444444444445</v>
      </c>
      <c r="AA80" s="12">
        <v>0.0006944444444444445</v>
      </c>
      <c r="AB80" s="12"/>
      <c r="AC80" s="12">
        <f t="shared" si="2"/>
        <v>0.008217592592592592</v>
      </c>
      <c r="AD80" s="45"/>
      <c r="AE80" s="47"/>
      <c r="AF80" s="27"/>
    </row>
    <row r="81" spans="1:32" ht="16.5">
      <c r="A81" s="36">
        <v>13</v>
      </c>
      <c r="B81" s="38">
        <v>125</v>
      </c>
      <c r="C81" s="40" t="s">
        <v>170</v>
      </c>
      <c r="D81" s="40" t="s">
        <v>171</v>
      </c>
      <c r="E81" s="42">
        <v>1999</v>
      </c>
      <c r="F81" s="40" t="s">
        <v>52</v>
      </c>
      <c r="G81" s="8" t="s">
        <v>53</v>
      </c>
      <c r="H81" s="9"/>
      <c r="I81" s="9">
        <v>0.0007060185185185185</v>
      </c>
      <c r="J81" s="9">
        <v>0.0006712962962962962</v>
      </c>
      <c r="K81" s="9">
        <v>0.0006828703703703703</v>
      </c>
      <c r="L81" s="9">
        <v>0.0006944444444444445</v>
      </c>
      <c r="M81" s="9">
        <v>0.0009375000000000001</v>
      </c>
      <c r="N81" s="9">
        <v>0.0006828703703703703</v>
      </c>
      <c r="O81" s="9">
        <v>0.0005324074074074074</v>
      </c>
      <c r="P81" s="9">
        <v>0.01050925925925926</v>
      </c>
      <c r="Q81" s="9">
        <v>0.0010648148148148147</v>
      </c>
      <c r="R81" s="9">
        <v>0.000798611111111111</v>
      </c>
      <c r="S81" s="9" t="s">
        <v>172</v>
      </c>
      <c r="T81" s="9">
        <v>0.002870370370370371</v>
      </c>
      <c r="U81" s="9"/>
      <c r="V81" s="9">
        <v>0.0020833333333333333</v>
      </c>
      <c r="W81" s="9">
        <v>0.0017013888888888892</v>
      </c>
      <c r="X81" s="9">
        <v>0.0004050925925925926</v>
      </c>
      <c r="Y81" s="9">
        <v>0.003483796296296296</v>
      </c>
      <c r="Z81" s="9"/>
      <c r="AA81" s="9"/>
      <c r="AB81" s="9">
        <v>0.002615740740740741</v>
      </c>
      <c r="AC81" s="9">
        <f t="shared" si="2"/>
        <v>0.030439814814814815</v>
      </c>
      <c r="AD81" s="44">
        <f>SUM(AC81,AC82)</f>
        <v>0.031481481481481485</v>
      </c>
      <c r="AE81" s="46" t="s">
        <v>173</v>
      </c>
      <c r="AF81" s="26">
        <v>13</v>
      </c>
    </row>
    <row r="82" spans="1:32" ht="16.5">
      <c r="A82" s="37"/>
      <c r="B82" s="39"/>
      <c r="C82" s="41"/>
      <c r="D82" s="41"/>
      <c r="E82" s="43"/>
      <c r="F82" s="41"/>
      <c r="G82" s="10" t="s">
        <v>55</v>
      </c>
      <c r="H82" s="12"/>
      <c r="I82" s="12"/>
      <c r="J82" s="12"/>
      <c r="K82" s="12"/>
      <c r="L82" s="12"/>
      <c r="M82" s="12"/>
      <c r="N82" s="12"/>
      <c r="O82" s="12"/>
      <c r="P82" s="12">
        <v>0.00034722222222222224</v>
      </c>
      <c r="Q82" s="12"/>
      <c r="R82" s="12"/>
      <c r="S82" s="12"/>
      <c r="T82" s="12"/>
      <c r="U82" s="12"/>
      <c r="V82" s="12"/>
      <c r="W82" s="12"/>
      <c r="X82" s="12"/>
      <c r="Y82" s="12">
        <v>0.0006944444444444445</v>
      </c>
      <c r="Z82" s="12"/>
      <c r="AA82" s="12"/>
      <c r="AB82" s="12"/>
      <c r="AC82" s="12">
        <f t="shared" si="2"/>
        <v>0.0010416666666666667</v>
      </c>
      <c r="AD82" s="45"/>
      <c r="AE82" s="47"/>
      <c r="AF82" s="27"/>
    </row>
    <row r="84" spans="1:33" ht="45.75" customHeight="1">
      <c r="A84" s="35" t="s">
        <v>175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</row>
    <row r="85" spans="1:29" ht="15">
      <c r="A85" s="18"/>
      <c r="B85" s="18"/>
      <c r="J85" s="19" t="s">
        <v>1</v>
      </c>
      <c r="K85" s="19" t="s">
        <v>2</v>
      </c>
      <c r="L85" s="19" t="s">
        <v>3</v>
      </c>
      <c r="M85" s="19" t="s">
        <v>4</v>
      </c>
      <c r="N85" s="19" t="s">
        <v>5</v>
      </c>
      <c r="O85" s="19" t="s">
        <v>6</v>
      </c>
      <c r="P85" s="19" t="s">
        <v>7</v>
      </c>
      <c r="Q85" s="19" t="s">
        <v>8</v>
      </c>
      <c r="R85" s="19" t="s">
        <v>9</v>
      </c>
      <c r="S85" s="19" t="s">
        <v>10</v>
      </c>
      <c r="T85" s="19" t="s">
        <v>11</v>
      </c>
      <c r="U85" s="19" t="s">
        <v>12</v>
      </c>
      <c r="V85" s="19" t="s">
        <v>13</v>
      </c>
      <c r="W85" s="19" t="s">
        <v>14</v>
      </c>
      <c r="X85" s="19" t="s">
        <v>15</v>
      </c>
      <c r="Y85" s="19" t="s">
        <v>16</v>
      </c>
      <c r="Z85" s="19" t="s">
        <v>17</v>
      </c>
      <c r="AA85" s="19" t="s">
        <v>18</v>
      </c>
      <c r="AC85" s="19" t="s">
        <v>16</v>
      </c>
    </row>
    <row r="86" spans="1:33" ht="49.5">
      <c r="A86" s="4" t="s">
        <v>19</v>
      </c>
      <c r="B86" s="5" t="s">
        <v>20</v>
      </c>
      <c r="C86" s="5" t="s">
        <v>21</v>
      </c>
      <c r="D86" s="5" t="s">
        <v>22</v>
      </c>
      <c r="E86" s="5" t="s">
        <v>23</v>
      </c>
      <c r="F86" s="5" t="s">
        <v>24</v>
      </c>
      <c r="G86" s="5"/>
      <c r="H86" s="5" t="s">
        <v>25</v>
      </c>
      <c r="I86" s="5" t="s">
        <v>26</v>
      </c>
      <c r="J86" s="5" t="s">
        <v>27</v>
      </c>
      <c r="K86" s="5" t="s">
        <v>28</v>
      </c>
      <c r="L86" s="5" t="s">
        <v>29</v>
      </c>
      <c r="M86" s="5" t="s">
        <v>30</v>
      </c>
      <c r="N86" s="5" t="s">
        <v>31</v>
      </c>
      <c r="O86" s="5" t="s">
        <v>32</v>
      </c>
      <c r="P86" s="5" t="s">
        <v>33</v>
      </c>
      <c r="Q86" s="5" t="s">
        <v>34</v>
      </c>
      <c r="R86" s="5" t="s">
        <v>35</v>
      </c>
      <c r="S86" s="5" t="s">
        <v>36</v>
      </c>
      <c r="T86" s="5" t="s">
        <v>37</v>
      </c>
      <c r="U86" s="5" t="s">
        <v>38</v>
      </c>
      <c r="V86" s="5" t="s">
        <v>39</v>
      </c>
      <c r="W86" s="5" t="s">
        <v>40</v>
      </c>
      <c r="X86" s="5" t="s">
        <v>41</v>
      </c>
      <c r="Y86" s="5" t="s">
        <v>42</v>
      </c>
      <c r="Z86" s="5" t="s">
        <v>43</v>
      </c>
      <c r="AA86" s="5" t="s">
        <v>44</v>
      </c>
      <c r="AB86" s="5" t="s">
        <v>45</v>
      </c>
      <c r="AC86" s="5" t="s">
        <v>176</v>
      </c>
      <c r="AD86" s="5" t="s">
        <v>46</v>
      </c>
      <c r="AE86" s="5" t="s">
        <v>47</v>
      </c>
      <c r="AF86" s="5" t="s">
        <v>48</v>
      </c>
      <c r="AG86" s="7" t="s">
        <v>49</v>
      </c>
    </row>
    <row r="87" spans="1:33" ht="16.5">
      <c r="A87" s="28">
        <v>1</v>
      </c>
      <c r="B87" s="30">
        <v>114</v>
      </c>
      <c r="C87" s="32" t="s">
        <v>177</v>
      </c>
      <c r="D87" s="32" t="s">
        <v>178</v>
      </c>
      <c r="E87" s="21">
        <v>2004</v>
      </c>
      <c r="F87" s="32" t="s">
        <v>78</v>
      </c>
      <c r="G87" s="8" t="s">
        <v>53</v>
      </c>
      <c r="H87" s="8"/>
      <c r="I87" s="9">
        <v>0.00048611111111111104</v>
      </c>
      <c r="J87" s="9">
        <v>0.0007291666666666667</v>
      </c>
      <c r="K87" s="9">
        <v>0.0010879629629629629</v>
      </c>
      <c r="L87" s="9">
        <v>0.000787037037037037</v>
      </c>
      <c r="M87" s="9">
        <v>0.0018287037037037037</v>
      </c>
      <c r="N87" s="9">
        <v>0.0005787037037037038</v>
      </c>
      <c r="O87" s="9">
        <v>0.0006481481481481481</v>
      </c>
      <c r="P87" s="9">
        <v>0.00599537037037037</v>
      </c>
      <c r="Q87" s="9">
        <v>0.0012037037037037038</v>
      </c>
      <c r="R87" s="9">
        <v>0.0009837962962962964</v>
      </c>
      <c r="S87" s="9">
        <v>0.0013541666666666667</v>
      </c>
      <c r="T87" s="9">
        <v>0.0020601851851851853</v>
      </c>
      <c r="U87" s="9"/>
      <c r="V87" s="9">
        <v>0.0020833333333333333</v>
      </c>
      <c r="W87" s="9">
        <v>0.0016319444444444445</v>
      </c>
      <c r="X87" s="9">
        <v>0.0007407407407407407</v>
      </c>
      <c r="Y87" s="9">
        <v>0.0029861111111111113</v>
      </c>
      <c r="Z87" s="9"/>
      <c r="AA87" s="9"/>
      <c r="AB87" s="9">
        <v>0.0025578703703703705</v>
      </c>
      <c r="AC87" s="9"/>
      <c r="AD87" s="9">
        <f>SUM(H87:AB87)</f>
        <v>0.02774305555555555</v>
      </c>
      <c r="AE87" s="50">
        <f>SUM(AD87,AD88)</f>
        <v>0.03445601851851851</v>
      </c>
      <c r="AF87" s="24">
        <v>1</v>
      </c>
      <c r="AG87" s="26">
        <v>15</v>
      </c>
    </row>
    <row r="88" spans="1:33" ht="16.5">
      <c r="A88" s="29"/>
      <c r="B88" s="31"/>
      <c r="C88" s="33"/>
      <c r="D88" s="33"/>
      <c r="E88" s="34"/>
      <c r="F88" s="33"/>
      <c r="G88" s="10" t="s">
        <v>55</v>
      </c>
      <c r="H88" s="11">
        <v>0.00023148148148148146</v>
      </c>
      <c r="I88" s="11"/>
      <c r="J88" s="11"/>
      <c r="K88" s="11"/>
      <c r="L88" s="11"/>
      <c r="M88" s="11"/>
      <c r="N88" s="11"/>
      <c r="O88" s="11"/>
      <c r="P88" s="11">
        <v>0.0010416666666666667</v>
      </c>
      <c r="Q88" s="11"/>
      <c r="R88" s="11"/>
      <c r="S88" s="11"/>
      <c r="T88" s="11">
        <v>0.00023148148148148146</v>
      </c>
      <c r="U88" s="11">
        <v>0.0006944444444444445</v>
      </c>
      <c r="V88" s="11"/>
      <c r="W88" s="11">
        <v>0.00034722222222222224</v>
      </c>
      <c r="X88" s="11"/>
      <c r="Y88" s="11">
        <v>0.0006944444444444445</v>
      </c>
      <c r="Z88" s="11">
        <v>0.001388888888888889</v>
      </c>
      <c r="AA88" s="11">
        <v>0.0006944444444444445</v>
      </c>
      <c r="AB88" s="11"/>
      <c r="AC88" s="12">
        <v>0.001388888888888889</v>
      </c>
      <c r="AD88" s="12">
        <f>SUM(H88:AC88)</f>
        <v>0.006712962962962963</v>
      </c>
      <c r="AE88" s="51"/>
      <c r="AF88" s="25"/>
      <c r="AG88" s="27"/>
    </row>
    <row r="89" spans="1:33" ht="16.5" customHeight="1">
      <c r="A89" s="28">
        <v>2</v>
      </c>
      <c r="B89" s="30">
        <v>108</v>
      </c>
      <c r="C89" s="32" t="s">
        <v>136</v>
      </c>
      <c r="D89" s="32" t="s">
        <v>179</v>
      </c>
      <c r="E89" s="21">
        <v>2004</v>
      </c>
      <c r="F89" s="32" t="s">
        <v>78</v>
      </c>
      <c r="G89" s="8" t="s">
        <v>53</v>
      </c>
      <c r="H89" s="9"/>
      <c r="I89" s="9">
        <v>0.0004050925925925926</v>
      </c>
      <c r="J89" s="9">
        <v>0.0005902777777777778</v>
      </c>
      <c r="K89" s="9">
        <v>0.0009606481481481481</v>
      </c>
      <c r="L89" s="9">
        <v>0.0006828703703703703</v>
      </c>
      <c r="M89" s="9">
        <v>0.000775462962962963</v>
      </c>
      <c r="N89" s="9">
        <v>0.000636574074074074</v>
      </c>
      <c r="O89" s="9">
        <v>0.0007060185185185185</v>
      </c>
      <c r="P89" s="9">
        <v>0.007361111111111111</v>
      </c>
      <c r="Q89" s="9">
        <v>0.0010185185185185186</v>
      </c>
      <c r="R89" s="9">
        <v>0.0009837962962962964</v>
      </c>
      <c r="S89" s="9">
        <v>0.0011805555555555556</v>
      </c>
      <c r="T89" s="9">
        <v>0.003472222222222222</v>
      </c>
      <c r="U89" s="9"/>
      <c r="V89" s="9">
        <v>0.0024305555555555556</v>
      </c>
      <c r="W89" s="9">
        <v>0.0019444444444444442</v>
      </c>
      <c r="X89" s="9">
        <v>0.0006597222222222221</v>
      </c>
      <c r="Y89" s="9">
        <v>0.003275462962962963</v>
      </c>
      <c r="Z89" s="9"/>
      <c r="AA89" s="9"/>
      <c r="AB89" s="9">
        <v>0.002627314814814815</v>
      </c>
      <c r="AC89" s="9"/>
      <c r="AD89" s="9">
        <f>SUM(H89:AC89)</f>
        <v>0.029710648148148146</v>
      </c>
      <c r="AE89" s="52">
        <f>SUM(AD89:AD90)</f>
        <v>0.03491898148148148</v>
      </c>
      <c r="AF89" s="24">
        <v>2</v>
      </c>
      <c r="AG89" s="26">
        <v>13</v>
      </c>
    </row>
    <row r="90" spans="1:33" ht="16.5">
      <c r="A90" s="29"/>
      <c r="B90" s="31"/>
      <c r="C90" s="33"/>
      <c r="D90" s="33"/>
      <c r="E90" s="34"/>
      <c r="F90" s="33"/>
      <c r="G90" s="10" t="s">
        <v>55</v>
      </c>
      <c r="H90" s="12"/>
      <c r="I90" s="12"/>
      <c r="J90" s="12"/>
      <c r="K90" s="12"/>
      <c r="L90" s="12"/>
      <c r="M90" s="12"/>
      <c r="N90" s="12"/>
      <c r="O90" s="12"/>
      <c r="P90" s="12">
        <v>0.00034722222222222224</v>
      </c>
      <c r="Q90" s="12"/>
      <c r="R90" s="12">
        <v>0.0006944444444444445</v>
      </c>
      <c r="S90" s="12"/>
      <c r="T90" s="12"/>
      <c r="U90" s="12">
        <v>0.00034722222222222224</v>
      </c>
      <c r="V90" s="12"/>
      <c r="W90" s="12">
        <v>0.00034722222222222224</v>
      </c>
      <c r="X90" s="12"/>
      <c r="Y90" s="12">
        <v>0.001388888888888889</v>
      </c>
      <c r="Z90" s="12">
        <v>0.0006944444444444445</v>
      </c>
      <c r="AA90" s="12">
        <v>0.001388888888888889</v>
      </c>
      <c r="AB90" s="12"/>
      <c r="AC90" s="12"/>
      <c r="AD90" s="12">
        <f>SUM(H90:AB90)</f>
        <v>0.005208333333333334</v>
      </c>
      <c r="AE90" s="53"/>
      <c r="AF90" s="25"/>
      <c r="AG90" s="27"/>
    </row>
    <row r="91" spans="1:33" ht="16.5">
      <c r="A91" s="28">
        <v>3</v>
      </c>
      <c r="B91" s="30">
        <v>91</v>
      </c>
      <c r="C91" s="32" t="s">
        <v>180</v>
      </c>
      <c r="D91" s="32" t="s">
        <v>181</v>
      </c>
      <c r="E91" s="21">
        <v>2005</v>
      </c>
      <c r="F91" s="32" t="s">
        <v>182</v>
      </c>
      <c r="G91" s="8" t="s">
        <v>53</v>
      </c>
      <c r="H91" s="9"/>
      <c r="I91" s="9">
        <v>0.0005902777777777778</v>
      </c>
      <c r="J91" s="9">
        <v>0.0008680555555555555</v>
      </c>
      <c r="K91" s="9">
        <v>0.00125</v>
      </c>
      <c r="L91" s="9">
        <v>0.000787037037037037</v>
      </c>
      <c r="M91" s="9">
        <v>0.0009375000000000001</v>
      </c>
      <c r="N91" s="9">
        <v>0.0007638888888888889</v>
      </c>
      <c r="O91" s="9">
        <v>0.0009027777777777778</v>
      </c>
      <c r="P91" s="9">
        <v>0.006168981481481481</v>
      </c>
      <c r="Q91" s="9">
        <v>0.0010648148148148147</v>
      </c>
      <c r="R91" s="9">
        <v>0.0009259259259259259</v>
      </c>
      <c r="S91" s="9">
        <v>0.0012268518518518518</v>
      </c>
      <c r="T91" s="9">
        <v>0.0035185185185185185</v>
      </c>
      <c r="U91" s="9"/>
      <c r="V91" s="9">
        <v>0.0030324074074074073</v>
      </c>
      <c r="W91" s="9">
        <v>0.0019212962962962962</v>
      </c>
      <c r="X91" s="9">
        <v>0.0008564814814814815</v>
      </c>
      <c r="Y91" s="9">
        <v>0.0034490740740740745</v>
      </c>
      <c r="Z91" s="9"/>
      <c r="AA91" s="9"/>
      <c r="AB91" s="9">
        <v>0.002835648148148148</v>
      </c>
      <c r="AC91" s="9"/>
      <c r="AD91" s="9">
        <f>SUM(H91:AC91)</f>
        <v>0.031099537037037037</v>
      </c>
      <c r="AE91" s="52">
        <f>SUM(AD91:AD92)</f>
        <v>0.03561342592592592</v>
      </c>
      <c r="AF91" s="24">
        <v>3</v>
      </c>
      <c r="AG91" s="26">
        <v>11</v>
      </c>
    </row>
    <row r="92" spans="1:33" ht="16.5">
      <c r="A92" s="29"/>
      <c r="B92" s="31"/>
      <c r="C92" s="33"/>
      <c r="D92" s="33"/>
      <c r="E92" s="34"/>
      <c r="F92" s="33"/>
      <c r="G92" s="10" t="s">
        <v>55</v>
      </c>
      <c r="H92" s="12">
        <v>0.00023148148148148146</v>
      </c>
      <c r="I92" s="12"/>
      <c r="J92" s="12"/>
      <c r="K92" s="12"/>
      <c r="L92" s="12"/>
      <c r="M92" s="12"/>
      <c r="N92" s="12"/>
      <c r="O92" s="12"/>
      <c r="P92" s="12">
        <v>0.00034722222222222224</v>
      </c>
      <c r="Q92" s="12"/>
      <c r="R92" s="12">
        <v>0.0006944444444444445</v>
      </c>
      <c r="S92" s="12"/>
      <c r="T92" s="12">
        <v>0.0004629629629629629</v>
      </c>
      <c r="U92" s="12"/>
      <c r="V92" s="12"/>
      <c r="W92" s="12"/>
      <c r="X92" s="12"/>
      <c r="Y92" s="12">
        <v>0.0006944444444444445</v>
      </c>
      <c r="Z92" s="12">
        <v>0.001388888888888889</v>
      </c>
      <c r="AA92" s="12">
        <v>0.0006944444444444445</v>
      </c>
      <c r="AB92" s="12"/>
      <c r="AC92" s="12"/>
      <c r="AD92" s="12">
        <f aca="true" t="shared" si="3" ref="AD92:AD106">SUM(H92:AC92)</f>
        <v>0.004513888888888889</v>
      </c>
      <c r="AE92" s="53"/>
      <c r="AF92" s="25"/>
      <c r="AG92" s="27"/>
    </row>
    <row r="93" spans="1:33" ht="16.5">
      <c r="A93" s="28">
        <v>4</v>
      </c>
      <c r="B93" s="30">
        <v>97</v>
      </c>
      <c r="C93" s="32" t="s">
        <v>183</v>
      </c>
      <c r="D93" s="32" t="s">
        <v>184</v>
      </c>
      <c r="E93" s="21">
        <v>2004</v>
      </c>
      <c r="F93" s="32" t="s">
        <v>116</v>
      </c>
      <c r="G93" s="8" t="s">
        <v>53</v>
      </c>
      <c r="H93" s="9"/>
      <c r="I93" s="9">
        <v>0.0009375000000000001</v>
      </c>
      <c r="J93" s="9">
        <v>0.0012384259259259258</v>
      </c>
      <c r="K93" s="9">
        <v>0.0009953703703703704</v>
      </c>
      <c r="L93" s="9">
        <v>0.0010763888888888889</v>
      </c>
      <c r="M93" s="9">
        <v>0.0011226851851851851</v>
      </c>
      <c r="N93" s="9">
        <v>0.0012152777777777778</v>
      </c>
      <c r="O93" s="9">
        <v>0.0006944444444444445</v>
      </c>
      <c r="P93" s="9">
        <v>0.006273148148148148</v>
      </c>
      <c r="Q93" s="9">
        <v>0.0016203703703703703</v>
      </c>
      <c r="R93" s="9">
        <v>0.0009953703703703704</v>
      </c>
      <c r="S93" s="9">
        <v>0.0015393518518518519</v>
      </c>
      <c r="T93" s="9">
        <v>0.004212962962962963</v>
      </c>
      <c r="U93" s="9"/>
      <c r="V93" s="9">
        <v>0.002835648148148148</v>
      </c>
      <c r="W93" s="9">
        <v>0.0024305555555555556</v>
      </c>
      <c r="X93" s="9">
        <v>0.0009259259259259259</v>
      </c>
      <c r="Y93" s="9">
        <v>0.004236111111111111</v>
      </c>
      <c r="Z93" s="9"/>
      <c r="AA93" s="9"/>
      <c r="AB93" s="9">
        <v>0.004525462962962963</v>
      </c>
      <c r="AC93" s="9"/>
      <c r="AD93" s="9">
        <f t="shared" si="3"/>
        <v>0.036875</v>
      </c>
      <c r="AE93" s="52">
        <f>SUM(AD93:AD94)</f>
        <v>0.044398148148148145</v>
      </c>
      <c r="AF93" s="24">
        <v>4</v>
      </c>
      <c r="AG93" s="26">
        <v>10</v>
      </c>
    </row>
    <row r="94" spans="1:33" ht="16.5">
      <c r="A94" s="29"/>
      <c r="B94" s="31"/>
      <c r="C94" s="33"/>
      <c r="D94" s="33"/>
      <c r="E94" s="34"/>
      <c r="F94" s="33"/>
      <c r="G94" s="10" t="s">
        <v>55</v>
      </c>
      <c r="H94" s="12"/>
      <c r="I94" s="12"/>
      <c r="J94" s="12"/>
      <c r="K94" s="12"/>
      <c r="L94" s="12"/>
      <c r="M94" s="12"/>
      <c r="N94" s="12"/>
      <c r="O94" s="12"/>
      <c r="P94" s="12">
        <v>0.00034722222222222224</v>
      </c>
      <c r="Q94" s="12"/>
      <c r="R94" s="12">
        <v>0.001388888888888889</v>
      </c>
      <c r="S94" s="12"/>
      <c r="T94" s="12">
        <v>0.0009259259259259259</v>
      </c>
      <c r="U94" s="12">
        <v>0.001388888888888889</v>
      </c>
      <c r="V94" s="12"/>
      <c r="W94" s="12"/>
      <c r="X94" s="12"/>
      <c r="Y94" s="12">
        <v>0.001388888888888889</v>
      </c>
      <c r="Z94" s="12">
        <v>0.001388888888888889</v>
      </c>
      <c r="AA94" s="12">
        <v>0.0006944444444444445</v>
      </c>
      <c r="AB94" s="12"/>
      <c r="AC94" s="12"/>
      <c r="AD94" s="12">
        <f t="shared" si="3"/>
        <v>0.007523148148148149</v>
      </c>
      <c r="AE94" s="53"/>
      <c r="AF94" s="25"/>
      <c r="AG94" s="27"/>
    </row>
    <row r="95" spans="1:33" ht="16.5" customHeight="1">
      <c r="A95" s="28">
        <v>5</v>
      </c>
      <c r="B95" s="30">
        <v>83</v>
      </c>
      <c r="C95" s="32" t="s">
        <v>185</v>
      </c>
      <c r="D95" s="32" t="s">
        <v>186</v>
      </c>
      <c r="E95" s="21">
        <v>2004</v>
      </c>
      <c r="F95" s="32" t="s">
        <v>187</v>
      </c>
      <c r="G95" s="8" t="s">
        <v>53</v>
      </c>
      <c r="H95" s="9"/>
      <c r="I95" s="9">
        <v>0.0006481481481481481</v>
      </c>
      <c r="J95" s="9">
        <v>0.0007060185185185185</v>
      </c>
      <c r="K95" s="9">
        <v>0.0011458333333333333</v>
      </c>
      <c r="L95" s="9">
        <v>0.0008333333333333334</v>
      </c>
      <c r="M95" s="9">
        <v>0.0008912037037037036</v>
      </c>
      <c r="N95" s="9">
        <v>0.0008101851851851852</v>
      </c>
      <c r="O95" s="9">
        <v>0.0005092592592592592</v>
      </c>
      <c r="P95" s="9">
        <v>0.010474537037037037</v>
      </c>
      <c r="Q95" s="9">
        <v>0.001423611111111111</v>
      </c>
      <c r="R95" s="9">
        <v>0.0009837962962962964</v>
      </c>
      <c r="S95" s="9">
        <v>0.0015393518518518519</v>
      </c>
      <c r="T95" s="9">
        <v>0.00337962962962963</v>
      </c>
      <c r="U95" s="9"/>
      <c r="V95" s="9">
        <v>0.0023032407407407407</v>
      </c>
      <c r="W95" s="9">
        <v>0.002384259259259259</v>
      </c>
      <c r="X95" s="9">
        <v>0.0008217592592592592</v>
      </c>
      <c r="Y95" s="9">
        <v>0.0038888888888888883</v>
      </c>
      <c r="Z95" s="9"/>
      <c r="AA95" s="9"/>
      <c r="AB95" s="9">
        <v>0.0052662037037037035</v>
      </c>
      <c r="AC95" s="9"/>
      <c r="AD95" s="9">
        <f t="shared" si="3"/>
        <v>0.038009259259259257</v>
      </c>
      <c r="AE95" s="52">
        <f>SUM(AD95:AD96)</f>
        <v>0.04483796296296296</v>
      </c>
      <c r="AF95" s="24">
        <v>5</v>
      </c>
      <c r="AG95" s="26">
        <v>10</v>
      </c>
    </row>
    <row r="96" spans="1:33" ht="16.5">
      <c r="A96" s="29"/>
      <c r="B96" s="31"/>
      <c r="C96" s="33"/>
      <c r="D96" s="33"/>
      <c r="E96" s="34"/>
      <c r="F96" s="33"/>
      <c r="G96" s="10" t="s">
        <v>55</v>
      </c>
      <c r="H96" s="12">
        <v>0.00023148148148148146</v>
      </c>
      <c r="I96" s="12"/>
      <c r="J96" s="12"/>
      <c r="K96" s="12"/>
      <c r="L96" s="12"/>
      <c r="M96" s="12"/>
      <c r="N96" s="12"/>
      <c r="O96" s="12"/>
      <c r="P96" s="12">
        <v>0.0006944444444444445</v>
      </c>
      <c r="Q96" s="12"/>
      <c r="R96" s="12">
        <v>0.0006944444444444445</v>
      </c>
      <c r="S96" s="12"/>
      <c r="T96" s="12"/>
      <c r="U96" s="12">
        <v>0.00034722222222222224</v>
      </c>
      <c r="V96" s="12"/>
      <c r="W96" s="12">
        <v>0.0006944444444444445</v>
      </c>
      <c r="X96" s="12"/>
      <c r="Y96" s="12">
        <v>0.0006944444444444445</v>
      </c>
      <c r="Z96" s="12">
        <v>0.001388888888888889</v>
      </c>
      <c r="AA96" s="12">
        <v>0.0006944444444444445</v>
      </c>
      <c r="AB96" s="12"/>
      <c r="AC96" s="12">
        <v>0.001388888888888889</v>
      </c>
      <c r="AD96" s="12">
        <f t="shared" si="3"/>
        <v>0.006828703703703705</v>
      </c>
      <c r="AE96" s="53"/>
      <c r="AF96" s="25"/>
      <c r="AG96" s="27"/>
    </row>
    <row r="97" spans="1:33" ht="16.5">
      <c r="A97" s="28">
        <v>6</v>
      </c>
      <c r="B97" s="30">
        <v>82</v>
      </c>
      <c r="C97" s="32" t="s">
        <v>188</v>
      </c>
      <c r="D97" s="32" t="s">
        <v>189</v>
      </c>
      <c r="E97" s="21">
        <v>2005</v>
      </c>
      <c r="F97" s="32" t="s">
        <v>190</v>
      </c>
      <c r="G97" s="8" t="s">
        <v>53</v>
      </c>
      <c r="H97" s="9"/>
      <c r="I97" s="9">
        <v>0.0006481481481481481</v>
      </c>
      <c r="J97" s="9">
        <v>0.0008101851851851852</v>
      </c>
      <c r="K97" s="9">
        <v>0.0021759259259259258</v>
      </c>
      <c r="L97" s="9">
        <v>0.0011458333333333333</v>
      </c>
      <c r="M97" s="9">
        <v>0.0012384259259259258</v>
      </c>
      <c r="N97" s="9">
        <v>0.0008449074074074075</v>
      </c>
      <c r="O97" s="9">
        <v>0.0009143518518518518</v>
      </c>
      <c r="P97" s="9">
        <v>0.009097222222222222</v>
      </c>
      <c r="Q97" s="9">
        <v>0.0015046296296296294</v>
      </c>
      <c r="R97" s="9">
        <v>0.0011111111111111111</v>
      </c>
      <c r="S97" s="9">
        <v>0.0018171296296296297</v>
      </c>
      <c r="T97" s="9">
        <v>0.0035532407407407405</v>
      </c>
      <c r="U97" s="9"/>
      <c r="V97" s="9">
        <v>0.003321759259259259</v>
      </c>
      <c r="W97" s="9">
        <v>0.0026620370370370374</v>
      </c>
      <c r="X97" s="9">
        <v>0.0008564814814814815</v>
      </c>
      <c r="Y97" s="9">
        <v>0.004803240740740741</v>
      </c>
      <c r="Z97" s="9"/>
      <c r="AA97" s="9"/>
      <c r="AB97" s="9">
        <v>0.003344907407407407</v>
      </c>
      <c r="AC97" s="9"/>
      <c r="AD97" s="9">
        <f t="shared" si="3"/>
        <v>0.03984953703703704</v>
      </c>
      <c r="AE97" s="52">
        <f>SUM(AD97:AD98)</f>
        <v>0.0465625</v>
      </c>
      <c r="AF97" s="24">
        <v>6</v>
      </c>
      <c r="AG97" s="26">
        <v>10</v>
      </c>
    </row>
    <row r="98" spans="1:33" ht="16.5">
      <c r="A98" s="29"/>
      <c r="B98" s="31"/>
      <c r="C98" s="33"/>
      <c r="D98" s="33"/>
      <c r="E98" s="34"/>
      <c r="F98" s="33"/>
      <c r="G98" s="10" t="s">
        <v>55</v>
      </c>
      <c r="H98" s="12">
        <v>0.0006944444444444445</v>
      </c>
      <c r="I98" s="12"/>
      <c r="J98" s="12"/>
      <c r="K98" s="12"/>
      <c r="L98" s="12"/>
      <c r="M98" s="12"/>
      <c r="N98" s="12"/>
      <c r="O98" s="12"/>
      <c r="P98" s="12">
        <v>0.0006944444444444445</v>
      </c>
      <c r="Q98" s="12"/>
      <c r="R98" s="12">
        <v>0.0006944444444444445</v>
      </c>
      <c r="S98" s="12"/>
      <c r="T98" s="12">
        <v>0.0004629629629629629</v>
      </c>
      <c r="U98" s="12">
        <v>0.0010416666666666667</v>
      </c>
      <c r="V98" s="12"/>
      <c r="W98" s="12">
        <v>0.00034722222222222224</v>
      </c>
      <c r="X98" s="12"/>
      <c r="Y98" s="12"/>
      <c r="Z98" s="12">
        <v>0.001388888888888889</v>
      </c>
      <c r="AA98" s="12"/>
      <c r="AB98" s="12"/>
      <c r="AC98" s="12">
        <v>0.001388888888888889</v>
      </c>
      <c r="AD98" s="12">
        <f t="shared" si="3"/>
        <v>0.006712962962962963</v>
      </c>
      <c r="AE98" s="53"/>
      <c r="AF98" s="25"/>
      <c r="AG98" s="27"/>
    </row>
    <row r="99" spans="1:33" ht="16.5">
      <c r="A99" s="28">
        <v>7</v>
      </c>
      <c r="B99" s="30">
        <v>84</v>
      </c>
      <c r="C99" s="32" t="s">
        <v>191</v>
      </c>
      <c r="D99" s="32" t="s">
        <v>192</v>
      </c>
      <c r="E99" s="21">
        <v>2005</v>
      </c>
      <c r="F99" s="32" t="s">
        <v>190</v>
      </c>
      <c r="G99" s="8" t="s">
        <v>53</v>
      </c>
      <c r="H99" s="9"/>
      <c r="I99" s="9">
        <v>0.0007060185185185185</v>
      </c>
      <c r="J99" s="9">
        <v>0.001365740740740741</v>
      </c>
      <c r="K99" s="9">
        <v>0.0021874999999999998</v>
      </c>
      <c r="L99" s="9">
        <v>0.0010069444444444444</v>
      </c>
      <c r="M99" s="9">
        <v>0.0018287037037037037</v>
      </c>
      <c r="N99" s="9">
        <v>0.000798611111111111</v>
      </c>
      <c r="O99" s="9">
        <v>0.0006944444444444445</v>
      </c>
      <c r="P99" s="9">
        <v>0.008576388888888889</v>
      </c>
      <c r="Q99" s="9">
        <v>0.0022106481481481478</v>
      </c>
      <c r="R99" s="9">
        <v>0.0012268518518518518</v>
      </c>
      <c r="S99" s="9">
        <v>0.002002314814814815</v>
      </c>
      <c r="T99" s="9">
        <v>0.004270833333333334</v>
      </c>
      <c r="U99" s="9"/>
      <c r="V99" s="9">
        <v>0.003263888888888889</v>
      </c>
      <c r="W99" s="9">
        <v>0.0035185185185185185</v>
      </c>
      <c r="X99" s="9">
        <v>0.0009143518518518518</v>
      </c>
      <c r="Y99" s="9">
        <v>0.005393518518518519</v>
      </c>
      <c r="Z99" s="9"/>
      <c r="AA99" s="9"/>
      <c r="AB99" s="9">
        <v>0.004050925925925926</v>
      </c>
      <c r="AC99" s="9"/>
      <c r="AD99" s="9">
        <f t="shared" si="3"/>
        <v>0.0440162037037037</v>
      </c>
      <c r="AE99" s="52">
        <f>SUM(AD99:AD100)</f>
        <v>0.04795138888888889</v>
      </c>
      <c r="AF99" s="24">
        <v>7</v>
      </c>
      <c r="AG99" s="26">
        <v>10</v>
      </c>
    </row>
    <row r="100" spans="1:33" ht="16.5">
      <c r="A100" s="29"/>
      <c r="B100" s="31"/>
      <c r="C100" s="33"/>
      <c r="D100" s="33"/>
      <c r="E100" s="34"/>
      <c r="F100" s="33"/>
      <c r="G100" s="10" t="s">
        <v>55</v>
      </c>
      <c r="H100" s="12"/>
      <c r="I100" s="12"/>
      <c r="J100" s="12"/>
      <c r="K100" s="12">
        <v>0.0006944444444444445</v>
      </c>
      <c r="L100" s="12"/>
      <c r="M100" s="12"/>
      <c r="N100" s="12"/>
      <c r="O100" s="12"/>
      <c r="P100" s="12">
        <v>0.00034722222222222224</v>
      </c>
      <c r="Q100" s="12"/>
      <c r="R100" s="12">
        <v>0.0006944444444444445</v>
      </c>
      <c r="S100" s="12"/>
      <c r="T100" s="12">
        <v>0.0004629629629629629</v>
      </c>
      <c r="U100" s="12">
        <v>0.00034722222222222224</v>
      </c>
      <c r="V100" s="12"/>
      <c r="W100" s="12">
        <v>0.0006944444444444445</v>
      </c>
      <c r="X100" s="12"/>
      <c r="Y100" s="12"/>
      <c r="Z100" s="12">
        <v>0.0006944444444444445</v>
      </c>
      <c r="AA100" s="12"/>
      <c r="AB100" s="12"/>
      <c r="AC100" s="12"/>
      <c r="AD100" s="12">
        <f t="shared" si="3"/>
        <v>0.003935185185185185</v>
      </c>
      <c r="AE100" s="53"/>
      <c r="AF100" s="25"/>
      <c r="AG100" s="27"/>
    </row>
    <row r="101" spans="1:33" ht="16.5">
      <c r="A101" s="28">
        <v>8</v>
      </c>
      <c r="B101" s="30">
        <v>80</v>
      </c>
      <c r="C101" s="32" t="s">
        <v>193</v>
      </c>
      <c r="D101" s="32" t="s">
        <v>194</v>
      </c>
      <c r="E101" s="21">
        <v>2004</v>
      </c>
      <c r="F101" s="32" t="s">
        <v>158</v>
      </c>
      <c r="G101" s="8" t="s">
        <v>53</v>
      </c>
      <c r="H101" s="9"/>
      <c r="I101" s="9">
        <v>0.0016087962962962963</v>
      </c>
      <c r="J101" s="9">
        <v>0.0012037037037037038</v>
      </c>
      <c r="K101" s="9">
        <v>0.0028124999999999995</v>
      </c>
      <c r="L101" s="9">
        <v>0.0008796296296296296</v>
      </c>
      <c r="M101" s="9">
        <v>0.001574074074074074</v>
      </c>
      <c r="N101" s="9">
        <v>0.0010069444444444444</v>
      </c>
      <c r="O101" s="9">
        <v>0.0008449074074074075</v>
      </c>
      <c r="P101" s="9">
        <v>0.0044212962962962956</v>
      </c>
      <c r="Q101" s="9">
        <v>0.004155092592592593</v>
      </c>
      <c r="R101" s="9">
        <v>0.0010069444444444444</v>
      </c>
      <c r="S101" s="9">
        <v>0.0026504629629629625</v>
      </c>
      <c r="T101" s="9">
        <v>0.0032870370370370367</v>
      </c>
      <c r="U101" s="9"/>
      <c r="V101" s="9">
        <v>0.003645833333333333</v>
      </c>
      <c r="W101" s="9">
        <v>0.0034606481481481485</v>
      </c>
      <c r="X101" s="9">
        <v>0.0009606481481481481</v>
      </c>
      <c r="Y101" s="9">
        <v>0.005277777777777777</v>
      </c>
      <c r="Z101" s="9"/>
      <c r="AA101" s="9"/>
      <c r="AB101" s="9">
        <v>0.004814814814814815</v>
      </c>
      <c r="AC101" s="9"/>
      <c r="AD101" s="9">
        <f t="shared" si="3"/>
        <v>0.04361111111111111</v>
      </c>
      <c r="AE101" s="52">
        <f>SUM(AD101:AD102)</f>
        <v>0.04962962962962963</v>
      </c>
      <c r="AF101" s="24">
        <v>8</v>
      </c>
      <c r="AG101" s="26">
        <v>10</v>
      </c>
    </row>
    <row r="102" spans="1:33" ht="16.5">
      <c r="A102" s="29"/>
      <c r="B102" s="31"/>
      <c r="C102" s="33"/>
      <c r="D102" s="33"/>
      <c r="E102" s="34"/>
      <c r="F102" s="33"/>
      <c r="G102" s="10" t="s">
        <v>55</v>
      </c>
      <c r="H102" s="12">
        <v>0.00023148148148148146</v>
      </c>
      <c r="I102" s="12"/>
      <c r="J102" s="12"/>
      <c r="K102" s="12">
        <v>0.00034722222222222224</v>
      </c>
      <c r="L102" s="12"/>
      <c r="M102" s="12"/>
      <c r="N102" s="12"/>
      <c r="O102" s="12"/>
      <c r="P102" s="12">
        <v>0.0006944444444444445</v>
      </c>
      <c r="Q102" s="12"/>
      <c r="R102" s="12"/>
      <c r="S102" s="12"/>
      <c r="T102" s="12">
        <v>0.00023148148148148146</v>
      </c>
      <c r="U102" s="12">
        <v>0.0010416666666666667</v>
      </c>
      <c r="V102" s="12"/>
      <c r="W102" s="12"/>
      <c r="X102" s="12"/>
      <c r="Y102" s="12">
        <v>0.001388888888888889</v>
      </c>
      <c r="Z102" s="12">
        <v>0.001388888888888889</v>
      </c>
      <c r="AA102" s="12">
        <v>0.0006944444444444445</v>
      </c>
      <c r="AB102" s="12"/>
      <c r="AC102" s="12"/>
      <c r="AD102" s="12">
        <f t="shared" si="3"/>
        <v>0.006018518518518519</v>
      </c>
      <c r="AE102" s="53"/>
      <c r="AF102" s="25"/>
      <c r="AG102" s="27"/>
    </row>
    <row r="103" spans="1:33" ht="16.5">
      <c r="A103" s="28">
        <v>9</v>
      </c>
      <c r="B103" s="30">
        <v>90</v>
      </c>
      <c r="C103" s="32" t="s">
        <v>195</v>
      </c>
      <c r="D103" s="32" t="s">
        <v>196</v>
      </c>
      <c r="E103" s="21">
        <v>2005</v>
      </c>
      <c r="F103" s="32" t="s">
        <v>190</v>
      </c>
      <c r="G103" s="8" t="s">
        <v>53</v>
      </c>
      <c r="H103" s="9"/>
      <c r="I103" s="9">
        <v>0.001412037037037037</v>
      </c>
      <c r="J103" s="9">
        <v>0.0010879629629629629</v>
      </c>
      <c r="K103" s="9">
        <v>0.0020486111111111113</v>
      </c>
      <c r="L103" s="9">
        <v>0.0011805555555555556</v>
      </c>
      <c r="M103" s="9">
        <v>0.0013310185185185185</v>
      </c>
      <c r="N103" s="9">
        <v>0.0011226851851851851</v>
      </c>
      <c r="O103" s="9">
        <v>0.0009143518518518518</v>
      </c>
      <c r="P103" s="9">
        <v>0.006238425925925925</v>
      </c>
      <c r="Q103" s="9">
        <v>0.0019212962962962962</v>
      </c>
      <c r="R103" s="9">
        <v>0.0012268518518518518</v>
      </c>
      <c r="S103" s="9">
        <v>0.0022106481481481478</v>
      </c>
      <c r="T103" s="9">
        <v>0.00474537037037037</v>
      </c>
      <c r="U103" s="9"/>
      <c r="V103" s="9">
        <v>0.00318287037037037</v>
      </c>
      <c r="W103" s="9">
        <v>0.0031134259259259257</v>
      </c>
      <c r="X103" s="9">
        <v>0.0010648148148148147</v>
      </c>
      <c r="Y103" s="9">
        <v>0.005023148148148148</v>
      </c>
      <c r="Z103" s="9"/>
      <c r="AA103" s="9"/>
      <c r="AB103" s="9">
        <v>0.005277777777777777</v>
      </c>
      <c r="AC103" s="9"/>
      <c r="AD103" s="9">
        <f t="shared" si="3"/>
        <v>0.04310185185185184</v>
      </c>
      <c r="AE103" s="52">
        <f>SUM(AD103:AD104)</f>
        <v>0.05027777777777777</v>
      </c>
      <c r="AF103" s="24">
        <v>9</v>
      </c>
      <c r="AG103" s="26">
        <v>10</v>
      </c>
    </row>
    <row r="104" spans="1:33" ht="16.5">
      <c r="A104" s="29"/>
      <c r="B104" s="31"/>
      <c r="C104" s="33"/>
      <c r="D104" s="33"/>
      <c r="E104" s="34"/>
      <c r="F104" s="33"/>
      <c r="G104" s="10" t="s">
        <v>55</v>
      </c>
      <c r="H104" s="12">
        <v>0.0009259259259259259</v>
      </c>
      <c r="I104" s="12"/>
      <c r="J104" s="12"/>
      <c r="K104" s="12"/>
      <c r="L104" s="12"/>
      <c r="M104" s="12"/>
      <c r="N104" s="12"/>
      <c r="O104" s="12"/>
      <c r="P104" s="12">
        <v>0.0010416666666666667</v>
      </c>
      <c r="Q104" s="12"/>
      <c r="R104" s="12">
        <v>0.001388888888888889</v>
      </c>
      <c r="S104" s="12"/>
      <c r="T104" s="12"/>
      <c r="U104" s="12">
        <v>0.00034722222222222224</v>
      </c>
      <c r="V104" s="12"/>
      <c r="W104" s="12"/>
      <c r="X104" s="12"/>
      <c r="Y104" s="12">
        <v>0.0006944444444444445</v>
      </c>
      <c r="Z104" s="12">
        <v>0.001388888888888889</v>
      </c>
      <c r="AA104" s="12"/>
      <c r="AB104" s="12"/>
      <c r="AC104" s="12">
        <v>0.001388888888888889</v>
      </c>
      <c r="AD104" s="12">
        <f t="shared" si="3"/>
        <v>0.007175925925925926</v>
      </c>
      <c r="AE104" s="53"/>
      <c r="AF104" s="25"/>
      <c r="AG104" s="27"/>
    </row>
    <row r="105" spans="1:33" ht="16.5">
      <c r="A105" s="28">
        <v>10</v>
      </c>
      <c r="B105" s="30">
        <v>87</v>
      </c>
      <c r="C105" s="32" t="s">
        <v>197</v>
      </c>
      <c r="D105" s="32" t="s">
        <v>198</v>
      </c>
      <c r="E105" s="21">
        <v>2005</v>
      </c>
      <c r="F105" s="32" t="s">
        <v>182</v>
      </c>
      <c r="G105" s="8" t="s">
        <v>53</v>
      </c>
      <c r="H105" s="9"/>
      <c r="I105" s="9">
        <v>0.0011921296296296296</v>
      </c>
      <c r="J105" s="9">
        <v>0.0010185185185185186</v>
      </c>
      <c r="K105" s="9">
        <v>0.0010069444444444444</v>
      </c>
      <c r="L105" s="9">
        <v>0.0011689814814814816</v>
      </c>
      <c r="M105" s="9">
        <v>0.0013425925925925925</v>
      </c>
      <c r="N105" s="9">
        <v>0.0009722222222222221</v>
      </c>
      <c r="O105" s="9">
        <v>0.0011689814814814816</v>
      </c>
      <c r="P105" s="9">
        <v>0.014918981481481483</v>
      </c>
      <c r="Q105" s="9">
        <v>0.002731481481481482</v>
      </c>
      <c r="R105" s="9">
        <v>0.0007523148148148147</v>
      </c>
      <c r="S105" s="9">
        <v>0.002002314814814815</v>
      </c>
      <c r="T105" s="9">
        <v>0.0036805555555555554</v>
      </c>
      <c r="U105" s="9"/>
      <c r="V105" s="9">
        <v>0.003483796296296296</v>
      </c>
      <c r="W105" s="9">
        <v>0.003298611111111111</v>
      </c>
      <c r="X105" s="9">
        <v>0.0011805555555555556</v>
      </c>
      <c r="Y105" s="9">
        <v>0.005231481481481482</v>
      </c>
      <c r="Z105" s="9"/>
      <c r="AA105" s="9"/>
      <c r="AB105" s="9">
        <v>0.005011574074074074</v>
      </c>
      <c r="AC105" s="9"/>
      <c r="AD105" s="9">
        <f t="shared" si="3"/>
        <v>0.05016203703703703</v>
      </c>
      <c r="AE105" s="52">
        <f>SUM(AD105:AD106)</f>
        <v>0.056874999999999995</v>
      </c>
      <c r="AF105" s="24">
        <v>10</v>
      </c>
      <c r="AG105" s="26">
        <v>10</v>
      </c>
    </row>
    <row r="106" spans="1:33" ht="16.5">
      <c r="A106" s="29"/>
      <c r="B106" s="31"/>
      <c r="C106" s="33"/>
      <c r="D106" s="33"/>
      <c r="E106" s="34"/>
      <c r="F106" s="33"/>
      <c r="G106" s="10" t="s">
        <v>55</v>
      </c>
      <c r="H106" s="12">
        <v>0.00023148148148148146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v>0.0006944444444444445</v>
      </c>
      <c r="S106" s="12"/>
      <c r="T106" s="12">
        <v>0.00023148148148148146</v>
      </c>
      <c r="U106" s="12">
        <v>0.0006944444444444445</v>
      </c>
      <c r="V106" s="12"/>
      <c r="W106" s="12"/>
      <c r="X106" s="12"/>
      <c r="Y106" s="12">
        <v>0.001388888888888889</v>
      </c>
      <c r="Z106" s="12">
        <v>0.0006944444444444445</v>
      </c>
      <c r="AA106" s="12">
        <v>0.001388888888888889</v>
      </c>
      <c r="AB106" s="12"/>
      <c r="AC106" s="12">
        <v>0.001388888888888889</v>
      </c>
      <c r="AD106" s="12">
        <f t="shared" si="3"/>
        <v>0.006712962962962964</v>
      </c>
      <c r="AE106" s="53"/>
      <c r="AF106" s="25"/>
      <c r="AG106" s="27"/>
    </row>
    <row r="107" spans="1:33" ht="16.5">
      <c r="A107" s="28">
        <v>11</v>
      </c>
      <c r="B107" s="30">
        <v>74</v>
      </c>
      <c r="C107" s="32" t="s">
        <v>199</v>
      </c>
      <c r="D107" s="32" t="s">
        <v>200</v>
      </c>
      <c r="E107" s="21">
        <v>2005</v>
      </c>
      <c r="F107" s="32" t="s">
        <v>110</v>
      </c>
      <c r="G107" s="8" t="s">
        <v>53</v>
      </c>
      <c r="H107" s="9"/>
      <c r="I107" s="9">
        <v>0.0009606481481481481</v>
      </c>
      <c r="J107" s="9">
        <v>0.0008333333333333334</v>
      </c>
      <c r="K107" s="9">
        <v>0.001412037037037037</v>
      </c>
      <c r="L107" s="9">
        <v>0.0010879629629629629</v>
      </c>
      <c r="M107" s="9">
        <v>0.0009606481481481481</v>
      </c>
      <c r="N107" s="9">
        <v>0.00125</v>
      </c>
      <c r="O107" s="9">
        <v>0.0009143518518518518</v>
      </c>
      <c r="P107" s="9"/>
      <c r="Q107" s="9">
        <v>0.0012152777777777778</v>
      </c>
      <c r="R107" s="9">
        <v>0.001597222222222222</v>
      </c>
      <c r="S107" s="9">
        <v>0.001736111111111111</v>
      </c>
      <c r="T107" s="9">
        <v>0.00369212962962963</v>
      </c>
      <c r="U107" s="9"/>
      <c r="V107" s="9">
        <v>0.004756944444444445</v>
      </c>
      <c r="W107" s="9">
        <v>0.0035185185185185185</v>
      </c>
      <c r="X107" s="9"/>
      <c r="Y107" s="9"/>
      <c r="Z107" s="9"/>
      <c r="AA107" s="9"/>
      <c r="AB107" s="9">
        <v>0.005162037037037037</v>
      </c>
      <c r="AC107" s="9"/>
      <c r="AD107" s="9">
        <f>SUM(H107:AC107)</f>
        <v>0.029097222222222222</v>
      </c>
      <c r="AE107" s="52">
        <f>SUM(AD107:AD108)</f>
        <v>0.0344212962962963</v>
      </c>
      <c r="AF107" s="24">
        <v>11</v>
      </c>
      <c r="AG107" s="26">
        <v>10</v>
      </c>
    </row>
    <row r="108" spans="1:33" ht="16.5">
      <c r="A108" s="29"/>
      <c r="B108" s="31"/>
      <c r="C108" s="33"/>
      <c r="D108" s="33"/>
      <c r="E108" s="34"/>
      <c r="F108" s="33"/>
      <c r="G108" s="10" t="s">
        <v>55</v>
      </c>
      <c r="H108" s="12">
        <v>0.00023148148148148146</v>
      </c>
      <c r="I108" s="12"/>
      <c r="J108" s="12"/>
      <c r="K108" s="12"/>
      <c r="L108" s="12"/>
      <c r="M108" s="12"/>
      <c r="N108" s="12"/>
      <c r="O108" s="12"/>
      <c r="P108" s="12">
        <v>0.001388888888888889</v>
      </c>
      <c r="Q108" s="12"/>
      <c r="R108" s="12">
        <v>0.0006944444444444445</v>
      </c>
      <c r="S108" s="12"/>
      <c r="T108" s="12">
        <v>0.0009259259259259259</v>
      </c>
      <c r="U108" s="12">
        <v>0.0006944444444444445</v>
      </c>
      <c r="V108" s="12"/>
      <c r="W108" s="12"/>
      <c r="X108" s="12"/>
      <c r="Y108" s="12"/>
      <c r="Z108" s="12">
        <v>0.001388888888888889</v>
      </c>
      <c r="AA108" s="12"/>
      <c r="AB108" s="12"/>
      <c r="AC108" s="12"/>
      <c r="AD108" s="12">
        <f>SUM(H108:AC108)</f>
        <v>0.005324074074074074</v>
      </c>
      <c r="AE108" s="53"/>
      <c r="AF108" s="25"/>
      <c r="AG108" s="27"/>
    </row>
    <row r="109" spans="1:33" ht="45.75" customHeight="1">
      <c r="A109" s="35" t="s">
        <v>201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</row>
    <row r="110" spans="1:29" ht="15">
      <c r="A110" s="18"/>
      <c r="B110" s="18"/>
      <c r="J110" s="19" t="s">
        <v>1</v>
      </c>
      <c r="K110" s="19" t="s">
        <v>2</v>
      </c>
      <c r="L110" s="19" t="s">
        <v>3</v>
      </c>
      <c r="M110" s="19" t="s">
        <v>4</v>
      </c>
      <c r="N110" s="19" t="s">
        <v>5</v>
      </c>
      <c r="O110" s="19" t="s">
        <v>6</v>
      </c>
      <c r="P110" s="19" t="s">
        <v>7</v>
      </c>
      <c r="Q110" s="19" t="s">
        <v>8</v>
      </c>
      <c r="R110" s="19" t="s">
        <v>9</v>
      </c>
      <c r="S110" s="19" t="s">
        <v>10</v>
      </c>
      <c r="T110" s="19" t="s">
        <v>11</v>
      </c>
      <c r="U110" s="19" t="s">
        <v>12</v>
      </c>
      <c r="V110" s="19" t="s">
        <v>13</v>
      </c>
      <c r="W110" s="19" t="s">
        <v>14</v>
      </c>
      <c r="X110" s="19" t="s">
        <v>15</v>
      </c>
      <c r="Y110" s="19" t="s">
        <v>16</v>
      </c>
      <c r="Z110" s="19" t="s">
        <v>17</v>
      </c>
      <c r="AA110" s="19" t="s">
        <v>18</v>
      </c>
      <c r="AC110" s="19" t="s">
        <v>16</v>
      </c>
    </row>
    <row r="111" spans="1:33" ht="49.5">
      <c r="A111" s="4" t="s">
        <v>19</v>
      </c>
      <c r="B111" s="5" t="s">
        <v>20</v>
      </c>
      <c r="C111" s="5" t="s">
        <v>21</v>
      </c>
      <c r="D111" s="5" t="s">
        <v>22</v>
      </c>
      <c r="E111" s="5" t="s">
        <v>23</v>
      </c>
      <c r="F111" s="5" t="s">
        <v>24</v>
      </c>
      <c r="G111" s="5"/>
      <c r="H111" s="5" t="s">
        <v>25</v>
      </c>
      <c r="I111" s="5" t="s">
        <v>26</v>
      </c>
      <c r="J111" s="5" t="s">
        <v>27</v>
      </c>
      <c r="K111" s="5" t="s">
        <v>28</v>
      </c>
      <c r="L111" s="5" t="s">
        <v>29</v>
      </c>
      <c r="M111" s="5" t="s">
        <v>30</v>
      </c>
      <c r="N111" s="5" t="s">
        <v>31</v>
      </c>
      <c r="O111" s="5" t="s">
        <v>32</v>
      </c>
      <c r="P111" s="5" t="s">
        <v>33</v>
      </c>
      <c r="Q111" s="5" t="s">
        <v>34</v>
      </c>
      <c r="R111" s="5" t="s">
        <v>35</v>
      </c>
      <c r="S111" s="5" t="s">
        <v>36</v>
      </c>
      <c r="T111" s="5" t="s">
        <v>37</v>
      </c>
      <c r="U111" s="5"/>
      <c r="V111" s="5" t="s">
        <v>39</v>
      </c>
      <c r="W111" s="5" t="s">
        <v>40</v>
      </c>
      <c r="X111" s="5" t="s">
        <v>41</v>
      </c>
      <c r="Y111" s="5" t="s">
        <v>42</v>
      </c>
      <c r="Z111" s="5"/>
      <c r="AA111" s="5"/>
      <c r="AB111" s="5" t="s">
        <v>45</v>
      </c>
      <c r="AC111" s="5" t="s">
        <v>176</v>
      </c>
      <c r="AD111" s="5" t="s">
        <v>46</v>
      </c>
      <c r="AE111" s="5" t="s">
        <v>47</v>
      </c>
      <c r="AF111" s="5" t="s">
        <v>48</v>
      </c>
      <c r="AG111" s="7" t="s">
        <v>49</v>
      </c>
    </row>
    <row r="112" spans="1:33" ht="16.5">
      <c r="A112" s="28">
        <v>1</v>
      </c>
      <c r="B112" s="30">
        <v>86</v>
      </c>
      <c r="C112" s="32" t="s">
        <v>202</v>
      </c>
      <c r="D112" s="32" t="s">
        <v>203</v>
      </c>
      <c r="E112" s="21">
        <v>2004</v>
      </c>
      <c r="F112" s="32" t="s">
        <v>182</v>
      </c>
      <c r="G112" s="8" t="s">
        <v>53</v>
      </c>
      <c r="H112" s="9"/>
      <c r="I112" s="9">
        <v>0.0005787037037037038</v>
      </c>
      <c r="J112" s="9">
        <v>0.0009259259259259259</v>
      </c>
      <c r="K112" s="9">
        <v>0.0010416666666666667</v>
      </c>
      <c r="L112" s="9">
        <v>0.0009259259259259259</v>
      </c>
      <c r="M112" s="9">
        <v>0.0011458333333333333</v>
      </c>
      <c r="N112" s="9">
        <v>0.0007291666666666667</v>
      </c>
      <c r="O112" s="9">
        <v>0.000787037037037037</v>
      </c>
      <c r="P112" s="9">
        <v>0.009270833333333334</v>
      </c>
      <c r="Q112" s="9">
        <v>0.001550925925925926</v>
      </c>
      <c r="R112" s="9">
        <v>0.0009953703703703704</v>
      </c>
      <c r="S112" s="9">
        <v>0.0012731481481481483</v>
      </c>
      <c r="T112" s="9">
        <v>0.003472222222222222</v>
      </c>
      <c r="U112" s="9"/>
      <c r="V112" s="9">
        <v>0.002337962962962963</v>
      </c>
      <c r="W112" s="9">
        <v>0.0022222222222222222</v>
      </c>
      <c r="X112" s="9">
        <v>0.0007291666666666667</v>
      </c>
      <c r="Y112" s="9">
        <v>0.003425925925925926</v>
      </c>
      <c r="Z112" s="9"/>
      <c r="AA112" s="9"/>
      <c r="AB112" s="9">
        <v>0.0033912037037037036</v>
      </c>
      <c r="AC112" s="9"/>
      <c r="AD112" s="9">
        <f aca="true" t="shared" si="4" ref="AD112:AD119">SUM(H112:AC112)</f>
        <v>0.034803240740740746</v>
      </c>
      <c r="AE112" s="52">
        <f>SUM(AD112:AD113)</f>
        <v>0.0403587962962963</v>
      </c>
      <c r="AF112" s="24">
        <v>1</v>
      </c>
      <c r="AG112" s="24">
        <v>15</v>
      </c>
    </row>
    <row r="113" spans="1:33" ht="16.5">
      <c r="A113" s="29"/>
      <c r="B113" s="31"/>
      <c r="C113" s="33"/>
      <c r="D113" s="33"/>
      <c r="E113" s="34"/>
      <c r="F113" s="33"/>
      <c r="G113" s="10" t="s">
        <v>55</v>
      </c>
      <c r="H113" s="12"/>
      <c r="I113" s="12"/>
      <c r="J113" s="12"/>
      <c r="K113" s="12"/>
      <c r="L113" s="12"/>
      <c r="M113" s="12"/>
      <c r="N113" s="12"/>
      <c r="O113" s="12"/>
      <c r="P113" s="12">
        <v>0.0006944444444444445</v>
      </c>
      <c r="Q113" s="12"/>
      <c r="R113" s="12">
        <v>0.0006944444444444445</v>
      </c>
      <c r="S113" s="12"/>
      <c r="T113" s="12"/>
      <c r="U113" s="12">
        <v>0.0006944444444444445</v>
      </c>
      <c r="V113" s="12"/>
      <c r="W113" s="12"/>
      <c r="X113" s="12"/>
      <c r="Y113" s="12"/>
      <c r="Z113" s="12">
        <v>0.001388888888888889</v>
      </c>
      <c r="AA113" s="12">
        <v>0.0006944444444444445</v>
      </c>
      <c r="AB113" s="12"/>
      <c r="AC113" s="12">
        <v>0.001388888888888889</v>
      </c>
      <c r="AD113" s="12">
        <f t="shared" si="4"/>
        <v>0.005555555555555556</v>
      </c>
      <c r="AE113" s="53"/>
      <c r="AF113" s="25"/>
      <c r="AG113" s="25"/>
    </row>
    <row r="114" spans="1:33" ht="16.5">
      <c r="A114" s="28">
        <v>2</v>
      </c>
      <c r="B114" s="30">
        <v>118</v>
      </c>
      <c r="C114" s="32" t="s">
        <v>204</v>
      </c>
      <c r="D114" s="32" t="s">
        <v>205</v>
      </c>
      <c r="E114" s="21">
        <v>2005</v>
      </c>
      <c r="F114" s="32" t="s">
        <v>182</v>
      </c>
      <c r="G114" s="8" t="s">
        <v>53</v>
      </c>
      <c r="H114" s="9"/>
      <c r="I114" s="9">
        <v>0.0005324074074074074</v>
      </c>
      <c r="J114" s="9">
        <v>0.0008796296296296296</v>
      </c>
      <c r="K114" s="9">
        <v>0.001099537037037037</v>
      </c>
      <c r="L114" s="9">
        <v>0.0009490740740740741</v>
      </c>
      <c r="M114" s="9">
        <v>0.001099537037037037</v>
      </c>
      <c r="N114" s="9">
        <v>0.0009490740740740741</v>
      </c>
      <c r="O114" s="9">
        <v>0.0009837962962962964</v>
      </c>
      <c r="P114" s="9">
        <v>0.005983796296296296</v>
      </c>
      <c r="Q114" s="9">
        <v>0.0012152777777777778</v>
      </c>
      <c r="R114" s="9">
        <v>0.0009027777777777778</v>
      </c>
      <c r="S114" s="9">
        <v>0.001412037037037037</v>
      </c>
      <c r="T114" s="9">
        <v>0.0038657407407407408</v>
      </c>
      <c r="U114" s="9"/>
      <c r="V114" s="9">
        <v>0.002789351851851852</v>
      </c>
      <c r="W114" s="9">
        <v>0.0024768518518518516</v>
      </c>
      <c r="X114" s="9">
        <v>0.0008449074074074075</v>
      </c>
      <c r="Y114" s="9">
        <v>0.0036805555555555554</v>
      </c>
      <c r="Z114" s="9"/>
      <c r="AA114" s="9"/>
      <c r="AB114" s="9">
        <v>0.004155092592592593</v>
      </c>
      <c r="AC114" s="9"/>
      <c r="AD114" s="9">
        <f t="shared" si="4"/>
        <v>0.03381944444444445</v>
      </c>
      <c r="AE114" s="52">
        <f>SUM(AD114:AD115)</f>
        <v>0.04053240740740741</v>
      </c>
      <c r="AF114" s="24">
        <v>2</v>
      </c>
      <c r="AG114" s="24">
        <v>13</v>
      </c>
    </row>
    <row r="115" spans="1:33" ht="16.5">
      <c r="A115" s="29"/>
      <c r="B115" s="31"/>
      <c r="C115" s="33"/>
      <c r="D115" s="33"/>
      <c r="E115" s="34"/>
      <c r="F115" s="33"/>
      <c r="G115" s="10" t="s">
        <v>55</v>
      </c>
      <c r="H115" s="12"/>
      <c r="I115" s="12"/>
      <c r="J115" s="12"/>
      <c r="K115" s="12"/>
      <c r="L115" s="12"/>
      <c r="M115" s="12"/>
      <c r="N115" s="12"/>
      <c r="O115" s="12"/>
      <c r="P115" s="12">
        <v>0.0006944444444444445</v>
      </c>
      <c r="Q115" s="12"/>
      <c r="R115" s="12">
        <v>0.0006944444444444445</v>
      </c>
      <c r="S115" s="12"/>
      <c r="T115" s="12">
        <v>0.0004629629629629629</v>
      </c>
      <c r="U115" s="12">
        <v>0.001388888888888889</v>
      </c>
      <c r="V115" s="12"/>
      <c r="W115" s="12"/>
      <c r="X115" s="12"/>
      <c r="Y115" s="12">
        <v>0.001388888888888889</v>
      </c>
      <c r="Z115" s="12">
        <v>0.001388888888888889</v>
      </c>
      <c r="AA115" s="12">
        <v>0.0006944444444444445</v>
      </c>
      <c r="AB115" s="12"/>
      <c r="AC115" s="12"/>
      <c r="AD115" s="12">
        <f t="shared" si="4"/>
        <v>0.006712962962962964</v>
      </c>
      <c r="AE115" s="53"/>
      <c r="AF115" s="25"/>
      <c r="AG115" s="25"/>
    </row>
    <row r="116" spans="1:33" ht="16.5">
      <c r="A116" s="28">
        <v>3</v>
      </c>
      <c r="B116" s="30">
        <v>88</v>
      </c>
      <c r="C116" s="32" t="s">
        <v>206</v>
      </c>
      <c r="D116" s="32" t="s">
        <v>207</v>
      </c>
      <c r="E116" s="21">
        <v>2004</v>
      </c>
      <c r="F116" s="32" t="s">
        <v>110</v>
      </c>
      <c r="G116" s="8" t="s">
        <v>53</v>
      </c>
      <c r="H116" s="9"/>
      <c r="I116" s="9">
        <v>0.0009953703703703704</v>
      </c>
      <c r="J116" s="9">
        <v>0.0009027777777777778</v>
      </c>
      <c r="K116" s="9">
        <v>0.001550925925925926</v>
      </c>
      <c r="L116" s="9">
        <v>0.0010300925925925926</v>
      </c>
      <c r="M116" s="9">
        <v>0.0010648148148148147</v>
      </c>
      <c r="N116" s="9">
        <v>0.0010763888888888889</v>
      </c>
      <c r="O116" s="9">
        <v>0.0009837962962962964</v>
      </c>
      <c r="P116" s="9">
        <v>0.004826388888888889</v>
      </c>
      <c r="Q116" s="9">
        <v>0.001365740740740741</v>
      </c>
      <c r="R116" s="9">
        <v>0.0013078703703703705</v>
      </c>
      <c r="S116" s="9">
        <v>0.0012384259259259258</v>
      </c>
      <c r="T116" s="9">
        <v>0.0034490740740740745</v>
      </c>
      <c r="U116" s="9"/>
      <c r="V116" s="9">
        <v>0.002916666666666667</v>
      </c>
      <c r="W116" s="9">
        <v>0.002534722222222222</v>
      </c>
      <c r="X116" s="9">
        <v>0.0009375000000000001</v>
      </c>
      <c r="Y116" s="9">
        <v>0.004224537037037037</v>
      </c>
      <c r="Z116" s="9"/>
      <c r="AA116" s="9"/>
      <c r="AB116" s="9">
        <v>0.003761574074074074</v>
      </c>
      <c r="AC116" s="9"/>
      <c r="AD116" s="9">
        <f t="shared" si="4"/>
        <v>0.03416666666666667</v>
      </c>
      <c r="AE116" s="52">
        <f>SUM(AD116:AD117)</f>
        <v>0.04076388888888889</v>
      </c>
      <c r="AF116" s="24">
        <v>3</v>
      </c>
      <c r="AG116" s="24">
        <v>11</v>
      </c>
    </row>
    <row r="117" spans="1:33" ht="16.5">
      <c r="A117" s="29"/>
      <c r="B117" s="31"/>
      <c r="C117" s="33"/>
      <c r="D117" s="33"/>
      <c r="E117" s="34"/>
      <c r="F117" s="33"/>
      <c r="G117" s="10" t="s">
        <v>55</v>
      </c>
      <c r="H117" s="12"/>
      <c r="I117" s="12"/>
      <c r="J117" s="12"/>
      <c r="K117" s="12">
        <v>0.00034722222222222224</v>
      </c>
      <c r="L117" s="12">
        <v>0.00034722222222222224</v>
      </c>
      <c r="M117" s="12"/>
      <c r="N117" s="12"/>
      <c r="O117" s="12"/>
      <c r="P117" s="12">
        <v>0.0006944444444444445</v>
      </c>
      <c r="Q117" s="12"/>
      <c r="R117" s="12">
        <v>0.001388888888888889</v>
      </c>
      <c r="S117" s="12"/>
      <c r="T117" s="12">
        <v>0.0006944444444444445</v>
      </c>
      <c r="U117" s="12">
        <v>0.0006944444444444445</v>
      </c>
      <c r="V117" s="12"/>
      <c r="W117" s="12">
        <v>0.00034722222222222224</v>
      </c>
      <c r="X117" s="12"/>
      <c r="Y117" s="12">
        <v>0.0006944444444444445</v>
      </c>
      <c r="Z117" s="12">
        <v>0.001388888888888889</v>
      </c>
      <c r="AA117" s="12"/>
      <c r="AB117" s="12"/>
      <c r="AC117" s="12"/>
      <c r="AD117" s="12">
        <f t="shared" si="4"/>
        <v>0.006597222222222222</v>
      </c>
      <c r="AE117" s="53"/>
      <c r="AF117" s="25"/>
      <c r="AG117" s="25"/>
    </row>
    <row r="118" spans="1:33" ht="16.5" customHeight="1">
      <c r="A118" s="28">
        <v>4</v>
      </c>
      <c r="B118" s="30">
        <v>85</v>
      </c>
      <c r="C118" s="32" t="s">
        <v>208</v>
      </c>
      <c r="D118" s="32" t="s">
        <v>208</v>
      </c>
      <c r="E118" s="21">
        <v>2005</v>
      </c>
      <c r="F118" s="32" t="s">
        <v>182</v>
      </c>
      <c r="G118" s="8" t="s">
        <v>53</v>
      </c>
      <c r="H118" s="9"/>
      <c r="I118" s="9">
        <v>0.00047453703703703704</v>
      </c>
      <c r="J118" s="9">
        <v>0.0006597222222222221</v>
      </c>
      <c r="K118" s="9">
        <v>0.0010300925925925926</v>
      </c>
      <c r="L118" s="9">
        <v>0.0007523148148148147</v>
      </c>
      <c r="M118" s="9">
        <v>0.0013194444444444443</v>
      </c>
      <c r="N118" s="9">
        <v>0.0007175925925925927</v>
      </c>
      <c r="O118" s="9">
        <v>0.0008333333333333334</v>
      </c>
      <c r="P118" s="9">
        <v>0.006122685185185185</v>
      </c>
      <c r="Q118" s="9">
        <v>0.0012731481481481483</v>
      </c>
      <c r="R118" s="9">
        <v>0.007326388888888889</v>
      </c>
      <c r="S118" s="9">
        <v>0.0011805555555555556</v>
      </c>
      <c r="T118" s="9">
        <v>0.003344907407407407</v>
      </c>
      <c r="U118" s="9"/>
      <c r="V118" s="9">
        <v>0.002361111111111111</v>
      </c>
      <c r="W118" s="9">
        <v>0.0017708333333333332</v>
      </c>
      <c r="X118" s="9">
        <v>0.0008912037037037036</v>
      </c>
      <c r="Y118" s="9">
        <v>0.0010300925925925926</v>
      </c>
      <c r="Z118" s="9"/>
      <c r="AA118" s="9"/>
      <c r="AB118" s="9">
        <v>0.003645833333333333</v>
      </c>
      <c r="AC118" s="9"/>
      <c r="AD118" s="9">
        <f t="shared" si="4"/>
        <v>0.0347337962962963</v>
      </c>
      <c r="AE118" s="52">
        <f>SUM(AD118:AD119)</f>
        <v>0.04248842592592593</v>
      </c>
      <c r="AF118" s="24">
        <v>4</v>
      </c>
      <c r="AG118" s="24">
        <v>10</v>
      </c>
    </row>
    <row r="119" spans="1:33" ht="16.5">
      <c r="A119" s="29"/>
      <c r="B119" s="31"/>
      <c r="C119" s="33"/>
      <c r="D119" s="33"/>
      <c r="E119" s="34"/>
      <c r="F119" s="33"/>
      <c r="G119" s="10" t="s">
        <v>55</v>
      </c>
      <c r="H119" s="12">
        <v>0.00023148148148148146</v>
      </c>
      <c r="I119" s="12"/>
      <c r="J119" s="12"/>
      <c r="K119" s="12"/>
      <c r="L119" s="12"/>
      <c r="M119" s="12"/>
      <c r="N119" s="12"/>
      <c r="O119" s="12"/>
      <c r="P119" s="12">
        <v>0.0010416666666666667</v>
      </c>
      <c r="Q119" s="12"/>
      <c r="R119" s="12"/>
      <c r="S119" s="12"/>
      <c r="T119" s="12">
        <v>0.00023148148148148146</v>
      </c>
      <c r="U119" s="12">
        <v>0.0006944444444444445</v>
      </c>
      <c r="V119" s="12"/>
      <c r="W119" s="12">
        <v>0.0006944444444444445</v>
      </c>
      <c r="X119" s="12"/>
      <c r="Y119" s="12">
        <v>0.001388888888888889</v>
      </c>
      <c r="Z119" s="12">
        <v>0.001388888888888889</v>
      </c>
      <c r="AA119" s="12">
        <v>0.0006944444444444445</v>
      </c>
      <c r="AB119" s="12"/>
      <c r="AC119" s="12">
        <v>0.001388888888888889</v>
      </c>
      <c r="AD119" s="12">
        <f t="shared" si="4"/>
        <v>0.00775462962962963</v>
      </c>
      <c r="AE119" s="53"/>
      <c r="AF119" s="25"/>
      <c r="AG119" s="25"/>
    </row>
    <row r="121" spans="1:30" ht="48" customHeight="1">
      <c r="A121" s="54" t="s">
        <v>209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</row>
    <row r="122" spans="2:24" ht="15">
      <c r="B122" s="18"/>
      <c r="J122" s="19" t="s">
        <v>1</v>
      </c>
      <c r="K122" s="19" t="s">
        <v>2</v>
      </c>
      <c r="L122" s="19" t="s">
        <v>3</v>
      </c>
      <c r="M122" s="19" t="s">
        <v>4</v>
      </c>
      <c r="N122" s="19" t="s">
        <v>5</v>
      </c>
      <c r="O122" s="19" t="s">
        <v>6</v>
      </c>
      <c r="P122" s="19" t="s">
        <v>8</v>
      </c>
      <c r="Q122" s="19" t="s">
        <v>9</v>
      </c>
      <c r="R122" s="19" t="s">
        <v>10</v>
      </c>
      <c r="S122" s="19" t="s">
        <v>11</v>
      </c>
      <c r="T122" s="19" t="s">
        <v>12</v>
      </c>
      <c r="U122" s="19" t="s">
        <v>13</v>
      </c>
      <c r="V122" s="19" t="s">
        <v>13</v>
      </c>
      <c r="W122" s="19" t="s">
        <v>14</v>
      </c>
      <c r="X122" s="19" t="s">
        <v>15</v>
      </c>
    </row>
    <row r="123" spans="1:30" ht="49.5">
      <c r="A123" s="4" t="s">
        <v>19</v>
      </c>
      <c r="B123" s="5" t="s">
        <v>20</v>
      </c>
      <c r="C123" s="5" t="s">
        <v>21</v>
      </c>
      <c r="D123" s="5" t="s">
        <v>22</v>
      </c>
      <c r="E123" s="5" t="s">
        <v>23</v>
      </c>
      <c r="F123" s="5" t="s">
        <v>24</v>
      </c>
      <c r="G123" s="5"/>
      <c r="H123" s="5" t="s">
        <v>210</v>
      </c>
      <c r="I123" s="5" t="s">
        <v>26</v>
      </c>
      <c r="J123" s="5" t="s">
        <v>27</v>
      </c>
      <c r="K123" s="5" t="s">
        <v>28</v>
      </c>
      <c r="L123" s="5" t="s">
        <v>29</v>
      </c>
      <c r="M123" s="5" t="s">
        <v>30</v>
      </c>
      <c r="N123" s="5" t="s">
        <v>31</v>
      </c>
      <c r="O123" s="5" t="s">
        <v>32</v>
      </c>
      <c r="P123" s="5" t="s">
        <v>34</v>
      </c>
      <c r="Q123" s="5" t="s">
        <v>35</v>
      </c>
      <c r="R123" s="5" t="s">
        <v>36</v>
      </c>
      <c r="S123" s="5" t="s">
        <v>37</v>
      </c>
      <c r="T123" s="5" t="s">
        <v>38</v>
      </c>
      <c r="U123" s="5" t="s">
        <v>39</v>
      </c>
      <c r="V123" s="5" t="s">
        <v>40</v>
      </c>
      <c r="W123" s="5" t="s">
        <v>211</v>
      </c>
      <c r="X123" s="5" t="s">
        <v>44</v>
      </c>
      <c r="Y123" s="5" t="s">
        <v>45</v>
      </c>
      <c r="Z123" s="5" t="s">
        <v>212</v>
      </c>
      <c r="AA123" s="6" t="s">
        <v>46</v>
      </c>
      <c r="AB123" s="5" t="s">
        <v>47</v>
      </c>
      <c r="AC123" s="5" t="s">
        <v>48</v>
      </c>
      <c r="AD123" s="7" t="s">
        <v>49</v>
      </c>
    </row>
    <row r="124" spans="1:30" ht="16.5">
      <c r="A124" s="28">
        <v>1</v>
      </c>
      <c r="B124" s="30">
        <v>59</v>
      </c>
      <c r="C124" s="32" t="s">
        <v>213</v>
      </c>
      <c r="D124" s="32" t="s">
        <v>214</v>
      </c>
      <c r="E124" s="21">
        <v>2006</v>
      </c>
      <c r="F124" s="32" t="s">
        <v>182</v>
      </c>
      <c r="G124" s="8" t="s">
        <v>53</v>
      </c>
      <c r="H124" s="8"/>
      <c r="I124" s="9">
        <v>0.00042824074074074075</v>
      </c>
      <c r="J124" s="9">
        <v>0.0006712962962962962</v>
      </c>
      <c r="K124" s="9">
        <v>0.0013078703703703705</v>
      </c>
      <c r="L124" s="9">
        <v>0.0008912037037037036</v>
      </c>
      <c r="M124" s="9">
        <v>0.0008217592592592592</v>
      </c>
      <c r="N124" s="9">
        <v>0.000775462962962963</v>
      </c>
      <c r="O124" s="9">
        <v>0.0009953703703703704</v>
      </c>
      <c r="P124" s="9">
        <v>0.0009837962962962964</v>
      </c>
      <c r="Q124" s="9">
        <v>0.0007523148148148147</v>
      </c>
      <c r="R124" s="9">
        <v>0.0012037037037037038</v>
      </c>
      <c r="S124" s="9">
        <v>0.002523148148148148</v>
      </c>
      <c r="T124" s="9"/>
      <c r="U124" s="9">
        <v>0.0022569444444444447</v>
      </c>
      <c r="V124" s="9">
        <v>0.0023263888888888887</v>
      </c>
      <c r="W124" s="9"/>
      <c r="X124" s="9"/>
      <c r="Y124" s="9">
        <v>0.002997685185185185</v>
      </c>
      <c r="Z124" s="9"/>
      <c r="AA124" s="9">
        <f aca="true" t="shared" si="5" ref="AA124:AA161">SUM(H124:Z124)</f>
        <v>0.018935185185185187</v>
      </c>
      <c r="AB124" s="52">
        <f>SUM(AA124:AA125)</f>
        <v>0.020555555555555556</v>
      </c>
      <c r="AC124" s="24">
        <v>1</v>
      </c>
      <c r="AD124" s="24">
        <v>15</v>
      </c>
    </row>
    <row r="125" spans="1:30" ht="16.5">
      <c r="A125" s="29"/>
      <c r="B125" s="31"/>
      <c r="C125" s="33"/>
      <c r="D125" s="33"/>
      <c r="E125" s="34"/>
      <c r="F125" s="33"/>
      <c r="G125" s="10" t="s">
        <v>55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>
        <v>0.0006944444444444445</v>
      </c>
      <c r="R125" s="11"/>
      <c r="S125" s="11">
        <v>0.00023148148148148146</v>
      </c>
      <c r="T125" s="11"/>
      <c r="U125" s="11"/>
      <c r="V125" s="11"/>
      <c r="W125" s="11">
        <v>0.0006944444444444445</v>
      </c>
      <c r="X125" s="11"/>
      <c r="Y125" s="11"/>
      <c r="Z125" s="11"/>
      <c r="AA125" s="12">
        <f t="shared" si="5"/>
        <v>0.0016203703703703705</v>
      </c>
      <c r="AB125" s="53"/>
      <c r="AC125" s="25"/>
      <c r="AD125" s="25"/>
    </row>
    <row r="126" spans="1:30" ht="16.5">
      <c r="A126" s="28">
        <v>2</v>
      </c>
      <c r="B126" s="30">
        <v>60</v>
      </c>
      <c r="C126" s="32" t="s">
        <v>215</v>
      </c>
      <c r="D126" s="32" t="s">
        <v>216</v>
      </c>
      <c r="E126" s="21">
        <v>2006</v>
      </c>
      <c r="F126" s="32" t="s">
        <v>97</v>
      </c>
      <c r="G126" s="8" t="s">
        <v>53</v>
      </c>
      <c r="H126" s="8"/>
      <c r="I126" s="9">
        <v>0.0005787037037037038</v>
      </c>
      <c r="J126" s="9">
        <v>0.0008680555555555555</v>
      </c>
      <c r="K126" s="9">
        <v>0.0016203703703703703</v>
      </c>
      <c r="L126" s="9">
        <v>0.0009953703703703704</v>
      </c>
      <c r="M126" s="9">
        <v>0.00125</v>
      </c>
      <c r="N126" s="9">
        <v>0.0009490740740740741</v>
      </c>
      <c r="O126" s="9">
        <v>0.0006944444444444445</v>
      </c>
      <c r="P126" s="9">
        <v>0.0016435185185185183</v>
      </c>
      <c r="Q126" s="9">
        <v>0.0009953703703703704</v>
      </c>
      <c r="R126" s="9">
        <v>0.002199074074074074</v>
      </c>
      <c r="S126" s="9">
        <v>0.0018865740740740742</v>
      </c>
      <c r="T126" s="9"/>
      <c r="U126" s="9">
        <v>0.002951388888888889</v>
      </c>
      <c r="V126" s="9">
        <v>0.002939814814814815</v>
      </c>
      <c r="W126" s="9"/>
      <c r="X126" s="9"/>
      <c r="Y126" s="9">
        <v>0.003472222222222222</v>
      </c>
      <c r="Z126" s="9"/>
      <c r="AA126" s="9">
        <f t="shared" si="5"/>
        <v>0.023043981481481478</v>
      </c>
      <c r="AB126" s="52">
        <f>SUM(AA126:AA127)</f>
        <v>0.025937499999999995</v>
      </c>
      <c r="AC126" s="24">
        <v>2</v>
      </c>
      <c r="AD126" s="24">
        <v>13</v>
      </c>
    </row>
    <row r="127" spans="1:30" ht="16.5">
      <c r="A127" s="29"/>
      <c r="B127" s="31"/>
      <c r="C127" s="33"/>
      <c r="D127" s="33"/>
      <c r="E127" s="34"/>
      <c r="F127" s="33"/>
      <c r="G127" s="10" t="s">
        <v>55</v>
      </c>
      <c r="H127" s="11">
        <v>0.00023148148148148146</v>
      </c>
      <c r="I127" s="11"/>
      <c r="J127" s="11"/>
      <c r="K127" s="11"/>
      <c r="L127" s="11"/>
      <c r="M127" s="11"/>
      <c r="N127" s="11"/>
      <c r="O127" s="11"/>
      <c r="P127" s="11"/>
      <c r="Q127" s="11">
        <v>0.0006944444444444445</v>
      </c>
      <c r="R127" s="11"/>
      <c r="S127" s="11">
        <v>0.00023148148148148146</v>
      </c>
      <c r="T127" s="11">
        <v>0.00034722222222222224</v>
      </c>
      <c r="U127" s="11"/>
      <c r="V127" s="11"/>
      <c r="W127" s="11">
        <v>0.001388888888888889</v>
      </c>
      <c r="X127" s="11"/>
      <c r="Y127" s="11"/>
      <c r="Z127" s="11"/>
      <c r="AA127" s="12">
        <f t="shared" si="5"/>
        <v>0.0028935185185185184</v>
      </c>
      <c r="AB127" s="53"/>
      <c r="AC127" s="25"/>
      <c r="AD127" s="25"/>
    </row>
    <row r="128" spans="1:30" ht="16.5">
      <c r="A128" s="28">
        <v>3</v>
      </c>
      <c r="B128" s="30">
        <v>66</v>
      </c>
      <c r="C128" s="32" t="s">
        <v>217</v>
      </c>
      <c r="D128" s="32" t="s">
        <v>218</v>
      </c>
      <c r="E128" s="21">
        <v>2006</v>
      </c>
      <c r="F128" s="32" t="s">
        <v>74</v>
      </c>
      <c r="G128" s="8" t="s">
        <v>53</v>
      </c>
      <c r="H128" s="8"/>
      <c r="I128" s="9">
        <v>0.00048611111111111104</v>
      </c>
      <c r="J128" s="9">
        <v>0.0008217592592592592</v>
      </c>
      <c r="K128" s="9">
        <v>0.0010532407407407407</v>
      </c>
      <c r="L128" s="9">
        <v>0.0008912037037037036</v>
      </c>
      <c r="M128" s="9">
        <v>0.0018981481481481482</v>
      </c>
      <c r="N128" s="9">
        <v>0.0009375000000000001</v>
      </c>
      <c r="O128" s="9">
        <v>0.0007638888888888889</v>
      </c>
      <c r="P128" s="9">
        <v>0.0010648148148148147</v>
      </c>
      <c r="Q128" s="9">
        <v>0.0010300925925925926</v>
      </c>
      <c r="R128" s="9">
        <v>0.0015393518518518519</v>
      </c>
      <c r="S128" s="9">
        <v>0.0036689814814814814</v>
      </c>
      <c r="T128" s="9"/>
      <c r="U128" s="9">
        <v>0.0032291666666666666</v>
      </c>
      <c r="V128" s="9">
        <v>0.0025810185185185185</v>
      </c>
      <c r="W128" s="9"/>
      <c r="X128" s="9"/>
      <c r="Y128" s="9">
        <v>0.00417824074074074</v>
      </c>
      <c r="Z128" s="9"/>
      <c r="AA128" s="9">
        <f t="shared" si="5"/>
        <v>0.024143518518518516</v>
      </c>
      <c r="AB128" s="52">
        <f>SUM(AA128:AA129)</f>
        <v>0.02657407407407407</v>
      </c>
      <c r="AC128" s="24">
        <v>3</v>
      </c>
      <c r="AD128" s="24">
        <v>11</v>
      </c>
    </row>
    <row r="129" spans="1:30" ht="16.5">
      <c r="A129" s="29"/>
      <c r="B129" s="31"/>
      <c r="C129" s="33"/>
      <c r="D129" s="33"/>
      <c r="E129" s="34"/>
      <c r="F129" s="33"/>
      <c r="G129" s="10" t="s">
        <v>55</v>
      </c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>
        <v>0.0006944444444444445</v>
      </c>
      <c r="T129" s="11"/>
      <c r="U129" s="11"/>
      <c r="V129" s="11">
        <v>0.00034722222222222224</v>
      </c>
      <c r="W129" s="11">
        <v>0.0006944444444444445</v>
      </c>
      <c r="X129" s="11">
        <v>0.0006944444444444445</v>
      </c>
      <c r="Y129" s="11"/>
      <c r="Z129" s="11"/>
      <c r="AA129" s="12">
        <f t="shared" si="5"/>
        <v>0.0024305555555555556</v>
      </c>
      <c r="AB129" s="53"/>
      <c r="AC129" s="25"/>
      <c r="AD129" s="25"/>
    </row>
    <row r="130" spans="1:30" ht="16.5">
      <c r="A130" s="28">
        <v>4</v>
      </c>
      <c r="B130" s="30">
        <v>62</v>
      </c>
      <c r="C130" s="32" t="s">
        <v>83</v>
      </c>
      <c r="D130" s="32" t="s">
        <v>219</v>
      </c>
      <c r="E130" s="21">
        <v>2007</v>
      </c>
      <c r="F130" s="32" t="s">
        <v>52</v>
      </c>
      <c r="G130" s="8" t="s">
        <v>53</v>
      </c>
      <c r="H130" s="8"/>
      <c r="I130" s="9">
        <v>0.0005092592592592592</v>
      </c>
      <c r="J130" s="9">
        <v>0.0008449074074074075</v>
      </c>
      <c r="K130" s="9">
        <v>0.0013078703703703705</v>
      </c>
      <c r="L130" s="9">
        <v>0.0011226851851851851</v>
      </c>
      <c r="M130" s="9">
        <v>0.0012847222222222223</v>
      </c>
      <c r="N130" s="9">
        <v>0.0011574074074074073</v>
      </c>
      <c r="O130" s="9">
        <v>0.0006597222222222221</v>
      </c>
      <c r="P130" s="9">
        <v>0.0011805555555555556</v>
      </c>
      <c r="Q130" s="9">
        <v>0.0010532407407407407</v>
      </c>
      <c r="R130" s="9">
        <v>0.0015393518518518519</v>
      </c>
      <c r="S130" s="9">
        <v>0.0024074074074074076</v>
      </c>
      <c r="T130" s="9"/>
      <c r="U130" s="9">
        <v>0.0027083333333333334</v>
      </c>
      <c r="V130" s="9">
        <v>0.002893518518518519</v>
      </c>
      <c r="W130" s="9"/>
      <c r="X130" s="9"/>
      <c r="Y130" s="9">
        <v>0.006782407407407408</v>
      </c>
      <c r="Z130" s="9"/>
      <c r="AA130" s="9">
        <f t="shared" si="5"/>
        <v>0.025451388888888888</v>
      </c>
      <c r="AB130" s="52">
        <f>SUM(AA130:AA131)</f>
        <v>0.02741898148148148</v>
      </c>
      <c r="AC130" s="24">
        <v>4</v>
      </c>
      <c r="AD130" s="24">
        <v>10</v>
      </c>
    </row>
    <row r="131" spans="1:30" ht="16.5">
      <c r="A131" s="29"/>
      <c r="B131" s="31"/>
      <c r="C131" s="33"/>
      <c r="D131" s="33"/>
      <c r="E131" s="34"/>
      <c r="F131" s="33"/>
      <c r="G131" s="10" t="s">
        <v>55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>
        <v>0.0006944444444444445</v>
      </c>
      <c r="R131" s="11"/>
      <c r="S131" s="11">
        <v>0.00023148148148148146</v>
      </c>
      <c r="T131" s="11">
        <v>0.00034722222222222224</v>
      </c>
      <c r="U131" s="11"/>
      <c r="V131" s="11"/>
      <c r="W131" s="11">
        <v>0.0006944444444444445</v>
      </c>
      <c r="X131" s="11"/>
      <c r="Y131" s="11"/>
      <c r="Z131" s="11"/>
      <c r="AA131" s="12">
        <f t="shared" si="5"/>
        <v>0.001967592592592593</v>
      </c>
      <c r="AB131" s="53"/>
      <c r="AC131" s="25"/>
      <c r="AD131" s="25"/>
    </row>
    <row r="132" spans="1:30" ht="16.5">
      <c r="A132" s="28">
        <v>5</v>
      </c>
      <c r="B132" s="30">
        <v>46</v>
      </c>
      <c r="C132" s="32" t="s">
        <v>220</v>
      </c>
      <c r="D132" s="32" t="s">
        <v>221</v>
      </c>
      <c r="E132" s="21">
        <v>2008</v>
      </c>
      <c r="F132" s="32" t="s">
        <v>52</v>
      </c>
      <c r="G132" s="8" t="s">
        <v>53</v>
      </c>
      <c r="H132" s="8"/>
      <c r="I132" s="9">
        <v>0.000636574074074074</v>
      </c>
      <c r="J132" s="9">
        <v>0.0010416666666666667</v>
      </c>
      <c r="K132" s="9">
        <v>0.002384259259259259</v>
      </c>
      <c r="L132" s="9">
        <v>0.0012962962962962963</v>
      </c>
      <c r="M132" s="9">
        <v>0.0010069444444444444</v>
      </c>
      <c r="N132" s="9">
        <v>0.0014351851851851854</v>
      </c>
      <c r="O132" s="9">
        <v>0.0011458333333333333</v>
      </c>
      <c r="P132" s="9">
        <v>0.0011805555555555556</v>
      </c>
      <c r="Q132" s="9">
        <v>0.0012268518518518518</v>
      </c>
      <c r="R132" s="9">
        <v>0.0014351851851851854</v>
      </c>
      <c r="S132" s="9">
        <v>0.003310185185185185</v>
      </c>
      <c r="T132" s="9"/>
      <c r="U132" s="9">
        <v>0.0032175925925925926</v>
      </c>
      <c r="V132" s="9">
        <v>0.003321759259259259</v>
      </c>
      <c r="W132" s="9"/>
      <c r="X132" s="9"/>
      <c r="Y132" s="9">
        <v>0.003298611111111111</v>
      </c>
      <c r="Z132" s="9"/>
      <c r="AA132" s="9">
        <f t="shared" si="5"/>
        <v>0.0259375</v>
      </c>
      <c r="AB132" s="52">
        <f>SUM(AA132:AA133)</f>
        <v>0.028252314814814813</v>
      </c>
      <c r="AC132" s="24">
        <v>5</v>
      </c>
      <c r="AD132" s="24">
        <v>10</v>
      </c>
    </row>
    <row r="133" spans="1:30" ht="16.5">
      <c r="A133" s="29"/>
      <c r="B133" s="31"/>
      <c r="C133" s="33"/>
      <c r="D133" s="33"/>
      <c r="E133" s="34"/>
      <c r="F133" s="33"/>
      <c r="G133" s="10" t="s">
        <v>55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>
        <v>0.001388888888888889</v>
      </c>
      <c r="R133" s="11"/>
      <c r="S133" s="11">
        <v>0.00023148148148148146</v>
      </c>
      <c r="T133" s="11"/>
      <c r="U133" s="11"/>
      <c r="V133" s="11"/>
      <c r="W133" s="11"/>
      <c r="X133" s="11">
        <v>0.0006944444444444445</v>
      </c>
      <c r="Y133" s="11"/>
      <c r="Z133" s="11"/>
      <c r="AA133" s="12">
        <f t="shared" si="5"/>
        <v>0.0023148148148148147</v>
      </c>
      <c r="AB133" s="53"/>
      <c r="AC133" s="25"/>
      <c r="AD133" s="25"/>
    </row>
    <row r="134" spans="1:30" ht="16.5">
      <c r="A134" s="28">
        <v>6</v>
      </c>
      <c r="B134" s="30">
        <v>55</v>
      </c>
      <c r="C134" s="32" t="s">
        <v>222</v>
      </c>
      <c r="D134" s="32" t="s">
        <v>223</v>
      </c>
      <c r="E134" s="21">
        <v>2007</v>
      </c>
      <c r="F134" s="32" t="s">
        <v>224</v>
      </c>
      <c r="G134" s="8" t="s">
        <v>53</v>
      </c>
      <c r="H134" s="8"/>
      <c r="I134" s="9">
        <v>0.0006018518518518519</v>
      </c>
      <c r="J134" s="9">
        <v>0.0010763888888888889</v>
      </c>
      <c r="K134" s="9">
        <v>0.0012384259259259258</v>
      </c>
      <c r="L134" s="9">
        <v>0.0011342592592592591</v>
      </c>
      <c r="M134" s="9">
        <v>0.001365740740740741</v>
      </c>
      <c r="N134" s="9">
        <v>0.0009490740740740741</v>
      </c>
      <c r="O134" s="9">
        <v>0.001712962962962963</v>
      </c>
      <c r="P134" s="9">
        <v>0.0010879629629629629</v>
      </c>
      <c r="Q134" s="9">
        <v>0.0015277777777777779</v>
      </c>
      <c r="R134" s="9">
        <v>0.0014930555555555556</v>
      </c>
      <c r="S134" s="9">
        <v>0.0032291666666666666</v>
      </c>
      <c r="T134" s="9"/>
      <c r="U134" s="9">
        <v>0.0026967592592592594</v>
      </c>
      <c r="V134" s="9">
        <v>0.003321759259259259</v>
      </c>
      <c r="W134" s="9"/>
      <c r="X134" s="9"/>
      <c r="Y134" s="9">
        <v>0.0042824074074074075</v>
      </c>
      <c r="Z134" s="9"/>
      <c r="AA134" s="9">
        <f t="shared" si="5"/>
        <v>0.025717592592592594</v>
      </c>
      <c r="AB134" s="52">
        <f>SUM(AA134:AA135)</f>
        <v>0.030694444444444448</v>
      </c>
      <c r="AC134" s="24">
        <v>6</v>
      </c>
      <c r="AD134" s="24">
        <v>10</v>
      </c>
    </row>
    <row r="135" spans="1:30" ht="16.5">
      <c r="A135" s="29"/>
      <c r="B135" s="31"/>
      <c r="C135" s="33"/>
      <c r="D135" s="33"/>
      <c r="E135" s="34"/>
      <c r="F135" s="33"/>
      <c r="G135" s="10" t="s">
        <v>55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>
        <v>0.0006944444444444445</v>
      </c>
      <c r="R135" s="11"/>
      <c r="S135" s="11">
        <v>0.0011574074074074073</v>
      </c>
      <c r="T135" s="11">
        <v>0.00034722222222222224</v>
      </c>
      <c r="U135" s="11"/>
      <c r="V135" s="11">
        <v>0.0006944444444444445</v>
      </c>
      <c r="W135" s="11">
        <v>0.001388888888888889</v>
      </c>
      <c r="X135" s="11">
        <v>0.0006944444444444445</v>
      </c>
      <c r="Y135" s="11"/>
      <c r="Z135" s="11"/>
      <c r="AA135" s="12">
        <f t="shared" si="5"/>
        <v>0.004976851851851852</v>
      </c>
      <c r="AB135" s="53"/>
      <c r="AC135" s="25"/>
      <c r="AD135" s="25"/>
    </row>
    <row r="136" spans="1:30" ht="16.5">
      <c r="A136" s="28">
        <v>7</v>
      </c>
      <c r="B136" s="30">
        <v>32</v>
      </c>
      <c r="C136" s="32" t="s">
        <v>225</v>
      </c>
      <c r="D136" s="32" t="s">
        <v>226</v>
      </c>
      <c r="E136" s="21">
        <v>2006</v>
      </c>
      <c r="F136" s="32" t="s">
        <v>110</v>
      </c>
      <c r="G136" s="8" t="s">
        <v>53</v>
      </c>
      <c r="H136" s="8"/>
      <c r="I136" s="9">
        <v>0.0014699074074074074</v>
      </c>
      <c r="J136" s="9">
        <v>0.0010416666666666667</v>
      </c>
      <c r="K136" s="9">
        <v>0.0016087962962962963</v>
      </c>
      <c r="L136" s="9">
        <v>0.0011805555555555556</v>
      </c>
      <c r="M136" s="9">
        <v>0.0011805555555555556</v>
      </c>
      <c r="N136" s="9">
        <v>0.0012962962962962963</v>
      </c>
      <c r="O136" s="9">
        <v>0.0013425925925925925</v>
      </c>
      <c r="P136" s="9">
        <v>0.0012731481481481483</v>
      </c>
      <c r="Q136" s="9">
        <v>0.0011226851851851851</v>
      </c>
      <c r="R136" s="9">
        <v>0.0013425925925925925</v>
      </c>
      <c r="S136" s="9">
        <v>0.003935185185185186</v>
      </c>
      <c r="T136" s="9"/>
      <c r="U136" s="9">
        <v>0.00400462962962963</v>
      </c>
      <c r="V136" s="9">
        <v>0.0038888888888888883</v>
      </c>
      <c r="W136" s="9"/>
      <c r="X136" s="9"/>
      <c r="Y136" s="9">
        <v>0.0038194444444444443</v>
      </c>
      <c r="Z136" s="9"/>
      <c r="AA136" s="9">
        <f t="shared" si="5"/>
        <v>0.028506944444444446</v>
      </c>
      <c r="AB136" s="52">
        <f>SUM(AA136:AA137)</f>
        <v>0.03267361111111111</v>
      </c>
      <c r="AC136" s="24">
        <v>7</v>
      </c>
      <c r="AD136" s="24">
        <v>10</v>
      </c>
    </row>
    <row r="137" spans="1:30" ht="16.5">
      <c r="A137" s="29"/>
      <c r="B137" s="31"/>
      <c r="C137" s="33"/>
      <c r="D137" s="33"/>
      <c r="E137" s="34"/>
      <c r="F137" s="33"/>
      <c r="G137" s="10" t="s">
        <v>55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>
        <v>0.0006944444444444445</v>
      </c>
      <c r="R137" s="11"/>
      <c r="S137" s="11">
        <v>0.001388888888888889</v>
      </c>
      <c r="T137" s="11"/>
      <c r="U137" s="11"/>
      <c r="V137" s="11"/>
      <c r="W137" s="11">
        <v>0.001388888888888889</v>
      </c>
      <c r="X137" s="11">
        <v>0.0006944444444444445</v>
      </c>
      <c r="Y137" s="11"/>
      <c r="Z137" s="11"/>
      <c r="AA137" s="12">
        <f t="shared" si="5"/>
        <v>0.004166666666666667</v>
      </c>
      <c r="AB137" s="53"/>
      <c r="AC137" s="25"/>
      <c r="AD137" s="25"/>
    </row>
    <row r="138" spans="1:30" ht="16.5">
      <c r="A138" s="28">
        <v>8</v>
      </c>
      <c r="B138" s="30">
        <v>70</v>
      </c>
      <c r="C138" s="32" t="s">
        <v>227</v>
      </c>
      <c r="D138" s="32" t="s">
        <v>228</v>
      </c>
      <c r="E138" s="21">
        <v>2008</v>
      </c>
      <c r="F138" s="32" t="s">
        <v>52</v>
      </c>
      <c r="G138" s="8" t="s">
        <v>53</v>
      </c>
      <c r="H138" s="8"/>
      <c r="I138" s="9">
        <v>0.000787037037037037</v>
      </c>
      <c r="J138" s="9">
        <v>0.0011226851851851851</v>
      </c>
      <c r="K138" s="9">
        <v>0.0018981481481481482</v>
      </c>
      <c r="L138" s="9">
        <v>0.0013310185185185185</v>
      </c>
      <c r="M138" s="9">
        <v>0.0011805555555555556</v>
      </c>
      <c r="N138" s="9">
        <v>0.0014930555555555556</v>
      </c>
      <c r="O138" s="9">
        <v>0.001365740740740741</v>
      </c>
      <c r="P138" s="9">
        <v>0.0013425925925925925</v>
      </c>
      <c r="Q138" s="9">
        <v>0.0013310185185185185</v>
      </c>
      <c r="R138" s="9">
        <v>0.0022337962962962967</v>
      </c>
      <c r="S138" s="9">
        <v>0.0037731481481481483</v>
      </c>
      <c r="T138" s="9"/>
      <c r="U138" s="9">
        <v>0.003275462962962963</v>
      </c>
      <c r="V138" s="9">
        <v>0.003425925925925926</v>
      </c>
      <c r="W138" s="9"/>
      <c r="X138" s="9"/>
      <c r="Y138" s="9">
        <v>0.0038773148148148143</v>
      </c>
      <c r="Z138" s="9"/>
      <c r="AA138" s="9">
        <f t="shared" si="5"/>
        <v>0.028437499999999998</v>
      </c>
      <c r="AB138" s="52">
        <f>SUM(AA138:AA139)</f>
        <v>0.03341435185185185</v>
      </c>
      <c r="AC138" s="24">
        <v>8</v>
      </c>
      <c r="AD138" s="24">
        <v>10</v>
      </c>
    </row>
    <row r="139" spans="1:30" ht="16.5">
      <c r="A139" s="29"/>
      <c r="B139" s="31"/>
      <c r="C139" s="33"/>
      <c r="D139" s="33"/>
      <c r="E139" s="34"/>
      <c r="F139" s="33"/>
      <c r="G139" s="10" t="s">
        <v>55</v>
      </c>
      <c r="H139" s="11"/>
      <c r="I139" s="11"/>
      <c r="J139" s="11"/>
      <c r="K139" s="11">
        <v>0.00034722222222222224</v>
      </c>
      <c r="L139" s="11"/>
      <c r="M139" s="11"/>
      <c r="N139" s="11"/>
      <c r="O139" s="11"/>
      <c r="P139" s="11"/>
      <c r="Q139" s="11">
        <v>0.0006944444444444445</v>
      </c>
      <c r="R139" s="11"/>
      <c r="S139" s="11">
        <v>0.0011574074074074073</v>
      </c>
      <c r="T139" s="11"/>
      <c r="U139" s="11"/>
      <c r="V139" s="11">
        <v>0.0006944444444444445</v>
      </c>
      <c r="W139" s="11">
        <v>0.001388888888888889</v>
      </c>
      <c r="X139" s="11">
        <v>0.0006944444444444445</v>
      </c>
      <c r="Y139" s="11"/>
      <c r="Z139" s="11"/>
      <c r="AA139" s="12">
        <f t="shared" si="5"/>
        <v>0.004976851851851852</v>
      </c>
      <c r="AB139" s="53"/>
      <c r="AC139" s="25"/>
      <c r="AD139" s="25"/>
    </row>
    <row r="140" spans="1:30" ht="16.5" customHeight="1">
      <c r="A140" s="28">
        <v>9</v>
      </c>
      <c r="B140" s="30">
        <v>65</v>
      </c>
      <c r="C140" s="32" t="s">
        <v>229</v>
      </c>
      <c r="D140" s="32" t="s">
        <v>230</v>
      </c>
      <c r="E140" s="21">
        <v>2007</v>
      </c>
      <c r="F140" s="32" t="s">
        <v>123</v>
      </c>
      <c r="G140" s="8" t="s">
        <v>53</v>
      </c>
      <c r="H140" s="8"/>
      <c r="I140" s="9">
        <v>0.0009027777777777778</v>
      </c>
      <c r="J140" s="9">
        <v>0.0009143518518518518</v>
      </c>
      <c r="K140" s="9">
        <v>0.0014930555555555556</v>
      </c>
      <c r="L140" s="9">
        <v>0.0013310185185185185</v>
      </c>
      <c r="M140" s="9">
        <v>0.0017708333333333332</v>
      </c>
      <c r="N140" s="9">
        <v>0.0010416666666666667</v>
      </c>
      <c r="O140" s="9">
        <v>0.001099537037037037</v>
      </c>
      <c r="P140" s="9">
        <v>0.001423611111111111</v>
      </c>
      <c r="Q140" s="9">
        <v>0.001597222222222222</v>
      </c>
      <c r="R140" s="9">
        <v>0.0018055555555555557</v>
      </c>
      <c r="S140" s="9">
        <v>0.003483796296296296</v>
      </c>
      <c r="T140" s="9"/>
      <c r="U140" s="9">
        <v>0.003159722222222222</v>
      </c>
      <c r="V140" s="9">
        <v>0.0035069444444444445</v>
      </c>
      <c r="W140" s="9"/>
      <c r="X140" s="9"/>
      <c r="Y140" s="9">
        <v>0.006782407407407408</v>
      </c>
      <c r="Z140" s="9"/>
      <c r="AA140" s="9">
        <f t="shared" si="5"/>
        <v>0.030312500000000003</v>
      </c>
      <c r="AB140" s="52">
        <f>SUM(AA140:AA141)</f>
        <v>0.03401620370370371</v>
      </c>
      <c r="AC140" s="24">
        <v>9</v>
      </c>
      <c r="AD140" s="24">
        <v>10</v>
      </c>
    </row>
    <row r="141" spans="1:30" ht="16.5">
      <c r="A141" s="29"/>
      <c r="B141" s="31"/>
      <c r="C141" s="33"/>
      <c r="D141" s="33"/>
      <c r="E141" s="34"/>
      <c r="F141" s="33"/>
      <c r="G141" s="10" t="s">
        <v>55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>
        <v>0.0006944444444444445</v>
      </c>
      <c r="R141" s="11"/>
      <c r="S141" s="11">
        <v>0.00023148148148148146</v>
      </c>
      <c r="T141" s="11"/>
      <c r="U141" s="11"/>
      <c r="V141" s="11"/>
      <c r="W141" s="11">
        <v>0.001388888888888889</v>
      </c>
      <c r="X141" s="11"/>
      <c r="Y141" s="11"/>
      <c r="Z141" s="11">
        <v>0.001388888888888889</v>
      </c>
      <c r="AA141" s="12">
        <f t="shared" si="5"/>
        <v>0.003703703703703704</v>
      </c>
      <c r="AB141" s="53"/>
      <c r="AC141" s="25"/>
      <c r="AD141" s="25"/>
    </row>
    <row r="142" spans="1:30" ht="16.5">
      <c r="A142" s="28">
        <v>10</v>
      </c>
      <c r="B142" s="30">
        <v>49</v>
      </c>
      <c r="C142" s="32" t="s">
        <v>231</v>
      </c>
      <c r="D142" s="32" t="s">
        <v>69</v>
      </c>
      <c r="E142" s="21">
        <v>2006</v>
      </c>
      <c r="F142" s="32" t="s">
        <v>232</v>
      </c>
      <c r="G142" s="8" t="s">
        <v>53</v>
      </c>
      <c r="H142" s="8"/>
      <c r="I142" s="9">
        <v>0.0009259259259259259</v>
      </c>
      <c r="J142" s="9">
        <v>0.0008333333333333334</v>
      </c>
      <c r="K142" s="9">
        <v>0.001967592592592593</v>
      </c>
      <c r="L142" s="9">
        <v>0.0012152777777777778</v>
      </c>
      <c r="M142" s="9">
        <v>0.001412037037037037</v>
      </c>
      <c r="N142" s="9">
        <v>0.0016087962962962963</v>
      </c>
      <c r="O142" s="9">
        <v>0.0012037037037037038</v>
      </c>
      <c r="P142" s="9">
        <v>0.002013888888888889</v>
      </c>
      <c r="Q142" s="9">
        <v>0.0013773148148148147</v>
      </c>
      <c r="R142" s="9">
        <v>0.0010763888888888889</v>
      </c>
      <c r="S142" s="9">
        <v>0.004560185185185185</v>
      </c>
      <c r="T142" s="9"/>
      <c r="U142" s="9">
        <v>0.004166666666666667</v>
      </c>
      <c r="V142" s="9">
        <v>0.003761574074074074</v>
      </c>
      <c r="W142" s="9"/>
      <c r="X142" s="9"/>
      <c r="Y142" s="9">
        <v>0.0050347222222222225</v>
      </c>
      <c r="Z142" s="9"/>
      <c r="AA142" s="9">
        <f t="shared" si="5"/>
        <v>0.031157407407407404</v>
      </c>
      <c r="AB142" s="52">
        <f>SUM(AA142:AA143)</f>
        <v>0.034166666666666665</v>
      </c>
      <c r="AC142" s="24">
        <v>10</v>
      </c>
      <c r="AD142" s="24">
        <v>10</v>
      </c>
    </row>
    <row r="143" spans="1:30" ht="16.5">
      <c r="A143" s="29"/>
      <c r="B143" s="31"/>
      <c r="C143" s="33"/>
      <c r="D143" s="33"/>
      <c r="E143" s="34"/>
      <c r="F143" s="33"/>
      <c r="G143" s="10" t="s">
        <v>55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>
        <v>0.0006944444444444445</v>
      </c>
      <c r="R143" s="11"/>
      <c r="S143" s="11">
        <v>0.0009259259259259259</v>
      </c>
      <c r="T143" s="11"/>
      <c r="U143" s="11"/>
      <c r="V143" s="11"/>
      <c r="W143" s="11"/>
      <c r="X143" s="11"/>
      <c r="Y143" s="11"/>
      <c r="Z143" s="11">
        <v>0.001388888888888889</v>
      </c>
      <c r="AA143" s="12">
        <f t="shared" si="5"/>
        <v>0.0030092592592592593</v>
      </c>
      <c r="AB143" s="53"/>
      <c r="AC143" s="25"/>
      <c r="AD143" s="25"/>
    </row>
    <row r="144" spans="1:30" ht="16.5">
      <c r="A144" s="28">
        <v>11</v>
      </c>
      <c r="B144" s="30">
        <v>5</v>
      </c>
      <c r="C144" s="32" t="s">
        <v>233</v>
      </c>
      <c r="D144" s="32" t="s">
        <v>234</v>
      </c>
      <c r="E144" s="21">
        <v>2007</v>
      </c>
      <c r="F144" s="32" t="s">
        <v>224</v>
      </c>
      <c r="G144" s="8" t="s">
        <v>53</v>
      </c>
      <c r="H144" s="8"/>
      <c r="I144" s="9">
        <v>0.0014699074074074074</v>
      </c>
      <c r="J144" s="9">
        <v>0.001550925925925926</v>
      </c>
      <c r="K144" s="9">
        <v>0.0027199074074074074</v>
      </c>
      <c r="L144" s="9">
        <v>0.0012847222222222223</v>
      </c>
      <c r="M144" s="9">
        <v>0.0012037037037037038</v>
      </c>
      <c r="N144" s="9">
        <v>0.0010879629629629629</v>
      </c>
      <c r="O144" s="9">
        <v>0.0009259259259259259</v>
      </c>
      <c r="P144" s="9">
        <v>0.0018518518518518517</v>
      </c>
      <c r="Q144" s="9">
        <v>0.0012037037037037038</v>
      </c>
      <c r="R144" s="9">
        <v>0.001967592592592593</v>
      </c>
      <c r="S144" s="9">
        <v>0.003425925925925926</v>
      </c>
      <c r="T144" s="9"/>
      <c r="U144" s="9">
        <v>0.00431712962962963</v>
      </c>
      <c r="V144" s="9">
        <v>0.004050925925925926</v>
      </c>
      <c r="W144" s="9"/>
      <c r="X144" s="9"/>
      <c r="Y144" s="9">
        <v>0.004293981481481481</v>
      </c>
      <c r="Z144" s="9"/>
      <c r="AA144" s="9">
        <f t="shared" si="5"/>
        <v>0.03135416666666666</v>
      </c>
      <c r="AB144" s="52">
        <f>SUM(AA144:AA145)</f>
        <v>0.034479166666666665</v>
      </c>
      <c r="AC144" s="24">
        <v>11</v>
      </c>
      <c r="AD144" s="24">
        <v>10</v>
      </c>
    </row>
    <row r="145" spans="1:30" ht="18" customHeight="1">
      <c r="A145" s="29"/>
      <c r="B145" s="31"/>
      <c r="C145" s="33"/>
      <c r="D145" s="33"/>
      <c r="E145" s="34"/>
      <c r="F145" s="33"/>
      <c r="G145" s="10" t="s">
        <v>55</v>
      </c>
      <c r="H145" s="11"/>
      <c r="I145" s="11"/>
      <c r="J145" s="11"/>
      <c r="K145" s="11">
        <v>0.00034722222222222224</v>
      </c>
      <c r="L145" s="11"/>
      <c r="M145" s="11"/>
      <c r="N145" s="11"/>
      <c r="O145" s="11"/>
      <c r="P145" s="11"/>
      <c r="Q145" s="11">
        <v>0.0006944444444444445</v>
      </c>
      <c r="R145" s="11"/>
      <c r="S145" s="11">
        <v>0.0006944444444444445</v>
      </c>
      <c r="T145" s="11"/>
      <c r="U145" s="11"/>
      <c r="V145" s="11"/>
      <c r="W145" s="11">
        <v>0.001388888888888889</v>
      </c>
      <c r="X145" s="11"/>
      <c r="Y145" s="11"/>
      <c r="Z145" s="11"/>
      <c r="AA145" s="12">
        <f t="shared" si="5"/>
        <v>0.003125</v>
      </c>
      <c r="AB145" s="53"/>
      <c r="AC145" s="25"/>
      <c r="AD145" s="25"/>
    </row>
    <row r="146" spans="1:30" ht="16.5">
      <c r="A146" s="28">
        <v>12</v>
      </c>
      <c r="B146" s="30">
        <v>29</v>
      </c>
      <c r="C146" s="32" t="s">
        <v>235</v>
      </c>
      <c r="D146" s="32" t="s">
        <v>236</v>
      </c>
      <c r="E146" s="21">
        <v>2008</v>
      </c>
      <c r="F146" s="32" t="s">
        <v>237</v>
      </c>
      <c r="G146" s="8" t="s">
        <v>53</v>
      </c>
      <c r="H146" s="8"/>
      <c r="I146" s="9">
        <v>0.0005671296296296296</v>
      </c>
      <c r="J146" s="9">
        <v>0.0012847222222222223</v>
      </c>
      <c r="K146" s="9">
        <v>0.0026388888888888885</v>
      </c>
      <c r="L146" s="9">
        <v>0.0010648148148148147</v>
      </c>
      <c r="M146" s="9">
        <v>0.0011689814814814816</v>
      </c>
      <c r="N146" s="9">
        <v>0.0014467592592592594</v>
      </c>
      <c r="O146" s="9">
        <v>0.0012037037037037038</v>
      </c>
      <c r="P146" s="9">
        <v>0.0016435185185185183</v>
      </c>
      <c r="Q146" s="9">
        <v>0.0013773148148148147</v>
      </c>
      <c r="R146" s="9">
        <v>0.0020370370370370373</v>
      </c>
      <c r="S146" s="9">
        <v>0.0026967592592592594</v>
      </c>
      <c r="T146" s="9"/>
      <c r="U146" s="9">
        <v>0.0042592592592592595</v>
      </c>
      <c r="V146" s="9">
        <v>0.004189814814814815</v>
      </c>
      <c r="W146" s="9"/>
      <c r="X146" s="9"/>
      <c r="Y146" s="9">
        <v>0.004583333333333333</v>
      </c>
      <c r="Z146" s="9"/>
      <c r="AA146" s="9">
        <f t="shared" si="5"/>
        <v>0.030162037037037036</v>
      </c>
      <c r="AB146" s="52">
        <f>SUM(AA146:AA147)</f>
        <v>0.03525462962962963</v>
      </c>
      <c r="AC146" s="24">
        <v>12</v>
      </c>
      <c r="AD146" s="24">
        <v>10</v>
      </c>
    </row>
    <row r="147" spans="1:30" ht="16.5">
      <c r="A147" s="29"/>
      <c r="B147" s="31"/>
      <c r="C147" s="33"/>
      <c r="D147" s="33"/>
      <c r="E147" s="34"/>
      <c r="F147" s="33"/>
      <c r="G147" s="10" t="s">
        <v>55</v>
      </c>
      <c r="H147" s="11">
        <v>0.00023148148148148146</v>
      </c>
      <c r="I147" s="11"/>
      <c r="J147" s="11"/>
      <c r="K147" s="11">
        <v>0.00034722222222222224</v>
      </c>
      <c r="L147" s="11"/>
      <c r="M147" s="11"/>
      <c r="N147" s="11"/>
      <c r="O147" s="11"/>
      <c r="P147" s="11"/>
      <c r="Q147" s="11">
        <v>0.001388888888888889</v>
      </c>
      <c r="R147" s="11"/>
      <c r="S147" s="11">
        <v>0.001388888888888889</v>
      </c>
      <c r="T147" s="11">
        <v>0.00034722222222222224</v>
      </c>
      <c r="U147" s="11"/>
      <c r="V147" s="11"/>
      <c r="W147" s="11">
        <v>0.001388888888888889</v>
      </c>
      <c r="X147" s="11"/>
      <c r="Y147" s="11"/>
      <c r="Z147" s="11"/>
      <c r="AA147" s="12">
        <f t="shared" si="5"/>
        <v>0.005092592592592593</v>
      </c>
      <c r="AB147" s="53"/>
      <c r="AC147" s="25"/>
      <c r="AD147" s="25"/>
    </row>
    <row r="148" spans="1:30" ht="16.5" customHeight="1">
      <c r="A148" s="28">
        <v>13</v>
      </c>
      <c r="B148" s="30">
        <v>30</v>
      </c>
      <c r="C148" s="32" t="s">
        <v>238</v>
      </c>
      <c r="D148" s="32" t="s">
        <v>239</v>
      </c>
      <c r="E148" s="21">
        <v>2008</v>
      </c>
      <c r="F148" s="32" t="s">
        <v>237</v>
      </c>
      <c r="G148" s="8" t="s">
        <v>53</v>
      </c>
      <c r="H148" s="8"/>
      <c r="I148" s="9">
        <v>0.0010069444444444444</v>
      </c>
      <c r="J148" s="9">
        <v>0.001550925925925926</v>
      </c>
      <c r="K148" s="9">
        <v>0.002314814814814815</v>
      </c>
      <c r="L148" s="9">
        <v>0.0012384259259259258</v>
      </c>
      <c r="M148" s="9">
        <v>0.0012847222222222223</v>
      </c>
      <c r="N148" s="9">
        <v>0.001423611111111111</v>
      </c>
      <c r="O148" s="9">
        <v>0.0010532407407407407</v>
      </c>
      <c r="P148" s="9">
        <v>0.0016203703703703703</v>
      </c>
      <c r="Q148" s="9">
        <v>0.0008680555555555555</v>
      </c>
      <c r="R148" s="9">
        <v>0.0018055555555555557</v>
      </c>
      <c r="S148" s="9">
        <v>0.004270833333333334</v>
      </c>
      <c r="T148" s="9"/>
      <c r="U148" s="9">
        <v>0.004756944444444445</v>
      </c>
      <c r="V148" s="9">
        <v>0.0038657407407407408</v>
      </c>
      <c r="W148" s="9"/>
      <c r="X148" s="9"/>
      <c r="Y148" s="9">
        <v>0.004409722222222222</v>
      </c>
      <c r="Z148" s="9"/>
      <c r="AA148" s="9">
        <f>SUM(H148:Z148)</f>
        <v>0.03146990740740741</v>
      </c>
      <c r="AB148" s="52">
        <f>SUM(AA148:AA149)</f>
        <v>0.03702546296296297</v>
      </c>
      <c r="AC148" s="24">
        <v>13</v>
      </c>
      <c r="AD148" s="24">
        <v>10</v>
      </c>
    </row>
    <row r="149" spans="1:30" ht="16.5">
      <c r="A149" s="29"/>
      <c r="B149" s="31"/>
      <c r="C149" s="33"/>
      <c r="D149" s="33"/>
      <c r="E149" s="34"/>
      <c r="F149" s="33"/>
      <c r="G149" s="10" t="s">
        <v>55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1">
        <v>0.001388888888888889</v>
      </c>
      <c r="R149" s="11"/>
      <c r="S149" s="11">
        <v>0.001388888888888889</v>
      </c>
      <c r="T149" s="11">
        <v>0.001388888888888889</v>
      </c>
      <c r="U149" s="11"/>
      <c r="V149" s="11"/>
      <c r="W149" s="11">
        <v>0.001388888888888889</v>
      </c>
      <c r="X149" s="11"/>
      <c r="Y149" s="11"/>
      <c r="Z149" s="11"/>
      <c r="AA149" s="12">
        <f>SUM(H149:Z149)</f>
        <v>0.005555555555555556</v>
      </c>
      <c r="AB149" s="53"/>
      <c r="AC149" s="25"/>
      <c r="AD149" s="25"/>
    </row>
    <row r="150" spans="1:30" ht="16.5">
      <c r="A150" s="28">
        <v>14</v>
      </c>
      <c r="B150" s="30">
        <v>52</v>
      </c>
      <c r="C150" s="32" t="s">
        <v>240</v>
      </c>
      <c r="D150" s="32" t="s">
        <v>241</v>
      </c>
      <c r="E150" s="21">
        <v>2007</v>
      </c>
      <c r="F150" s="32" t="s">
        <v>52</v>
      </c>
      <c r="G150" s="8" t="s">
        <v>53</v>
      </c>
      <c r="H150" s="8"/>
      <c r="I150" s="9">
        <v>0.0007638888888888889</v>
      </c>
      <c r="J150" s="9">
        <v>0.0011805555555555556</v>
      </c>
      <c r="K150" s="9">
        <v>0.001574074074074074</v>
      </c>
      <c r="L150" s="9">
        <v>0.0012384259259259258</v>
      </c>
      <c r="M150" s="9">
        <v>0.0013425925925925925</v>
      </c>
      <c r="N150" s="9">
        <v>0.0016087962962962963</v>
      </c>
      <c r="O150" s="9">
        <v>0.0012037037037037038</v>
      </c>
      <c r="P150" s="9">
        <v>0.0014699074074074074</v>
      </c>
      <c r="Q150" s="9">
        <v>0.0016435185185185183</v>
      </c>
      <c r="R150" s="9">
        <v>0.004189814814814815</v>
      </c>
      <c r="S150" s="9">
        <v>0.004293981481481481</v>
      </c>
      <c r="T150" s="9"/>
      <c r="U150" s="9">
        <v>0.00474537037037037</v>
      </c>
      <c r="V150" s="9">
        <v>0.00400462962962963</v>
      </c>
      <c r="W150" s="9"/>
      <c r="X150" s="9"/>
      <c r="Y150" s="9">
        <v>0.005127314814814815</v>
      </c>
      <c r="Z150" s="9"/>
      <c r="AA150" s="9">
        <f>SUM(H150:Z150)</f>
        <v>0.03438657407407407</v>
      </c>
      <c r="AB150" s="52">
        <f>SUM(AA150:AA151)</f>
        <v>0.03704861111111111</v>
      </c>
      <c r="AC150" s="24">
        <v>14</v>
      </c>
      <c r="AD150" s="24">
        <v>10</v>
      </c>
    </row>
    <row r="151" spans="1:30" ht="16.5">
      <c r="A151" s="29"/>
      <c r="B151" s="31"/>
      <c r="C151" s="33"/>
      <c r="D151" s="33"/>
      <c r="E151" s="34"/>
      <c r="F151" s="33"/>
      <c r="G151" s="10" t="s">
        <v>55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1">
        <v>0.0006944444444444445</v>
      </c>
      <c r="R151" s="11"/>
      <c r="S151" s="11">
        <v>0.00023148148148148146</v>
      </c>
      <c r="T151" s="11">
        <v>0.00034722222222222224</v>
      </c>
      <c r="U151" s="11"/>
      <c r="V151" s="11"/>
      <c r="W151" s="11">
        <v>0.001388888888888889</v>
      </c>
      <c r="X151" s="11"/>
      <c r="Y151" s="11"/>
      <c r="Z151" s="11"/>
      <c r="AA151" s="12">
        <f>SUM(H151:Z151)</f>
        <v>0.0026620370370370374</v>
      </c>
      <c r="AB151" s="53"/>
      <c r="AC151" s="25"/>
      <c r="AD151" s="25"/>
    </row>
    <row r="152" spans="1:30" ht="16.5">
      <c r="A152" s="28">
        <v>15</v>
      </c>
      <c r="B152" s="30">
        <v>28</v>
      </c>
      <c r="C152" s="32" t="s">
        <v>242</v>
      </c>
      <c r="D152" s="32" t="s">
        <v>243</v>
      </c>
      <c r="E152" s="21">
        <v>2008</v>
      </c>
      <c r="F152" s="32" t="s">
        <v>237</v>
      </c>
      <c r="G152" s="8" t="s">
        <v>53</v>
      </c>
      <c r="H152" s="8"/>
      <c r="I152" s="9">
        <v>0.0009259259259259259</v>
      </c>
      <c r="J152" s="9">
        <v>0.0010300925925925926</v>
      </c>
      <c r="K152" s="9">
        <v>0.0020833333333333333</v>
      </c>
      <c r="L152" s="9">
        <v>0.0012152777777777778</v>
      </c>
      <c r="M152" s="9">
        <v>0.0011921296296296296</v>
      </c>
      <c r="N152" s="9">
        <v>0.0017476851851851852</v>
      </c>
      <c r="O152" s="9">
        <v>0.0011458333333333333</v>
      </c>
      <c r="P152" s="9">
        <v>0.0016087962962962963</v>
      </c>
      <c r="Q152" s="9">
        <v>0.001388888888888889</v>
      </c>
      <c r="R152" s="9">
        <v>0.0016435185185185183</v>
      </c>
      <c r="S152" s="9">
        <v>0.0035763888888888894</v>
      </c>
      <c r="T152" s="9"/>
      <c r="U152" s="9">
        <v>0.005</v>
      </c>
      <c r="V152" s="9">
        <v>0.0037152777777777774</v>
      </c>
      <c r="W152" s="9"/>
      <c r="X152" s="9"/>
      <c r="Y152" s="9">
        <v>0.004560185185185185</v>
      </c>
      <c r="Z152" s="9"/>
      <c r="AA152" s="9">
        <f t="shared" si="5"/>
        <v>0.030833333333333334</v>
      </c>
      <c r="AB152" s="52">
        <f>SUM(AA152:AA153)</f>
        <v>0.037083333333333336</v>
      </c>
      <c r="AC152" s="24">
        <v>15</v>
      </c>
      <c r="AD152" s="24">
        <v>10</v>
      </c>
    </row>
    <row r="153" spans="1:30" ht="16.5">
      <c r="A153" s="29"/>
      <c r="B153" s="31"/>
      <c r="C153" s="33"/>
      <c r="D153" s="33"/>
      <c r="E153" s="34"/>
      <c r="F153" s="33"/>
      <c r="G153" s="10" t="s">
        <v>55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>
        <v>0.001388888888888889</v>
      </c>
      <c r="R153" s="11"/>
      <c r="S153" s="11">
        <v>0.001388888888888889</v>
      </c>
      <c r="T153" s="11">
        <v>0.00034722222222222224</v>
      </c>
      <c r="U153" s="11"/>
      <c r="V153" s="11">
        <v>0.00034722222222222224</v>
      </c>
      <c r="W153" s="11">
        <v>0.001388888888888889</v>
      </c>
      <c r="X153" s="11">
        <v>0.001388888888888889</v>
      </c>
      <c r="Y153" s="11"/>
      <c r="Z153" s="11"/>
      <c r="AA153" s="12">
        <f t="shared" si="5"/>
        <v>0.00625</v>
      </c>
      <c r="AB153" s="53"/>
      <c r="AC153" s="25"/>
      <c r="AD153" s="25"/>
    </row>
    <row r="154" spans="1:30" ht="16.5">
      <c r="A154" s="28">
        <v>16</v>
      </c>
      <c r="B154" s="30">
        <v>37</v>
      </c>
      <c r="C154" s="32" t="s">
        <v>244</v>
      </c>
      <c r="D154" s="32" t="s">
        <v>245</v>
      </c>
      <c r="E154" s="21">
        <v>2008</v>
      </c>
      <c r="F154" s="32" t="s">
        <v>237</v>
      </c>
      <c r="G154" s="8" t="s">
        <v>53</v>
      </c>
      <c r="H154" s="8"/>
      <c r="I154" s="9">
        <v>0.0012731481481481483</v>
      </c>
      <c r="J154" s="9">
        <v>0.0010879629629629629</v>
      </c>
      <c r="K154" s="9">
        <v>0.0020833333333333333</v>
      </c>
      <c r="L154" s="9">
        <v>0.002002314814814815</v>
      </c>
      <c r="M154" s="9">
        <v>0.0013078703703703705</v>
      </c>
      <c r="N154" s="9">
        <v>0.0016435185185185183</v>
      </c>
      <c r="O154" s="9">
        <v>0.0014930555555555556</v>
      </c>
      <c r="P154" s="9">
        <v>0.0018750000000000001</v>
      </c>
      <c r="Q154" s="9">
        <v>0.0016203703703703703</v>
      </c>
      <c r="R154" s="9">
        <v>0.0022453703703703702</v>
      </c>
      <c r="S154" s="9">
        <v>0.003483796296296296</v>
      </c>
      <c r="T154" s="9"/>
      <c r="U154" s="9">
        <v>0.004212962962962963</v>
      </c>
      <c r="V154" s="9">
        <v>0.00431712962962963</v>
      </c>
      <c r="W154" s="9"/>
      <c r="X154" s="9"/>
      <c r="Y154" s="9">
        <v>0.00542824074074074</v>
      </c>
      <c r="Z154" s="9"/>
      <c r="AA154" s="9">
        <f t="shared" si="5"/>
        <v>0.034074074074074076</v>
      </c>
      <c r="AB154" s="52">
        <f>SUM(AA154:AA155)</f>
        <v>0.03881944444444445</v>
      </c>
      <c r="AC154" s="24">
        <v>16</v>
      </c>
      <c r="AD154" s="24">
        <v>10</v>
      </c>
    </row>
    <row r="155" spans="1:30" ht="16.5">
      <c r="A155" s="29"/>
      <c r="B155" s="31"/>
      <c r="C155" s="33"/>
      <c r="D155" s="33"/>
      <c r="E155" s="34"/>
      <c r="F155" s="33"/>
      <c r="G155" s="10" t="s">
        <v>55</v>
      </c>
      <c r="H155" s="11">
        <v>0.00023148148148148146</v>
      </c>
      <c r="I155" s="11"/>
      <c r="J155" s="11"/>
      <c r="K155" s="11">
        <v>0.00034722222222222224</v>
      </c>
      <c r="L155" s="11"/>
      <c r="M155" s="11"/>
      <c r="N155" s="11"/>
      <c r="O155" s="11"/>
      <c r="P155" s="11"/>
      <c r="Q155" s="11">
        <v>0.001388888888888889</v>
      </c>
      <c r="R155" s="11"/>
      <c r="S155" s="11">
        <v>0.0006944444444444445</v>
      </c>
      <c r="T155" s="11">
        <v>0.0006944444444444445</v>
      </c>
      <c r="U155" s="11"/>
      <c r="V155" s="11"/>
      <c r="W155" s="11"/>
      <c r="X155" s="11">
        <v>0.001388888888888889</v>
      </c>
      <c r="Y155" s="11"/>
      <c r="Z155" s="11"/>
      <c r="AA155" s="12">
        <f t="shared" si="5"/>
        <v>0.004745370370370371</v>
      </c>
      <c r="AB155" s="53"/>
      <c r="AC155" s="25"/>
      <c r="AD155" s="25"/>
    </row>
    <row r="156" spans="1:30" ht="16.5">
      <c r="A156" s="28">
        <v>17</v>
      </c>
      <c r="B156" s="30">
        <v>31</v>
      </c>
      <c r="C156" s="32" t="s">
        <v>246</v>
      </c>
      <c r="D156" s="32" t="s">
        <v>247</v>
      </c>
      <c r="E156" s="21">
        <v>2007</v>
      </c>
      <c r="F156" s="32" t="s">
        <v>237</v>
      </c>
      <c r="G156" s="8" t="s">
        <v>53</v>
      </c>
      <c r="H156" s="8"/>
      <c r="I156" s="9">
        <v>0.0012847222222222223</v>
      </c>
      <c r="J156" s="9">
        <v>0.001550925925925926</v>
      </c>
      <c r="K156" s="9">
        <v>0.0027199074074074074</v>
      </c>
      <c r="L156" s="9">
        <v>0.0013194444444444443</v>
      </c>
      <c r="M156" s="9">
        <v>0.00125</v>
      </c>
      <c r="N156" s="9">
        <v>0.0021296296296296298</v>
      </c>
      <c r="O156" s="9">
        <v>0.0013310185185185185</v>
      </c>
      <c r="P156" s="9">
        <v>0.0016435185185185183</v>
      </c>
      <c r="Q156" s="9">
        <v>0.0014467592592592594</v>
      </c>
      <c r="R156" s="9">
        <v>0.004189814814814815</v>
      </c>
      <c r="S156" s="9">
        <v>0.004699074074074074</v>
      </c>
      <c r="T156" s="9"/>
      <c r="U156" s="9">
        <v>0.006030092592592593</v>
      </c>
      <c r="V156" s="9">
        <v>0.004560185185185185</v>
      </c>
      <c r="W156" s="9"/>
      <c r="X156" s="9"/>
      <c r="Y156" s="9">
        <v>0.004340277777777778</v>
      </c>
      <c r="Z156" s="9"/>
      <c r="AA156" s="9">
        <f>SUM(H156:Z156)</f>
        <v>0.03849537037037037</v>
      </c>
      <c r="AB156" s="52">
        <f>SUM(AA156:AA157)</f>
        <v>0.04196759259259259</v>
      </c>
      <c r="AC156" s="24">
        <v>17</v>
      </c>
      <c r="AD156" s="24">
        <v>10</v>
      </c>
    </row>
    <row r="157" spans="1:30" ht="16.5">
      <c r="A157" s="29"/>
      <c r="B157" s="31"/>
      <c r="C157" s="33"/>
      <c r="D157" s="33"/>
      <c r="E157" s="34"/>
      <c r="F157" s="33"/>
      <c r="G157" s="10" t="s">
        <v>55</v>
      </c>
      <c r="H157" s="11"/>
      <c r="I157" s="11"/>
      <c r="J157" s="11"/>
      <c r="K157" s="11"/>
      <c r="L157" s="11"/>
      <c r="M157" s="11"/>
      <c r="N157" s="11"/>
      <c r="O157" s="11"/>
      <c r="P157" s="11"/>
      <c r="Q157" s="11">
        <v>0.001388888888888889</v>
      </c>
      <c r="R157" s="11"/>
      <c r="S157" s="11">
        <v>0.0006944444444444445</v>
      </c>
      <c r="T157" s="11"/>
      <c r="U157" s="11"/>
      <c r="V157" s="11"/>
      <c r="W157" s="11"/>
      <c r="X157" s="11"/>
      <c r="Y157" s="11"/>
      <c r="Z157" s="11">
        <v>0.001388888888888889</v>
      </c>
      <c r="AA157" s="12">
        <f>SUM(H157:Z157)</f>
        <v>0.003472222222222222</v>
      </c>
      <c r="AB157" s="53"/>
      <c r="AC157" s="25"/>
      <c r="AD157" s="25"/>
    </row>
    <row r="158" spans="1:30" ht="16.5">
      <c r="A158" s="28">
        <v>18</v>
      </c>
      <c r="B158" s="30">
        <v>75</v>
      </c>
      <c r="C158" s="32" t="s">
        <v>248</v>
      </c>
      <c r="D158" s="32" t="s">
        <v>249</v>
      </c>
      <c r="E158" s="21">
        <v>2006</v>
      </c>
      <c r="F158" s="32" t="s">
        <v>74</v>
      </c>
      <c r="G158" s="8" t="s">
        <v>53</v>
      </c>
      <c r="H158" s="8"/>
      <c r="I158" s="9">
        <v>0.0011805555555555556</v>
      </c>
      <c r="J158" s="9">
        <v>0.0013541666666666667</v>
      </c>
      <c r="K158" s="9">
        <v>0.001400462962962963</v>
      </c>
      <c r="L158" s="9">
        <v>0.003483796296296296</v>
      </c>
      <c r="M158" s="9">
        <v>0.002673611111111111</v>
      </c>
      <c r="N158" s="9">
        <v>0.004432870370370371</v>
      </c>
      <c r="O158" s="9">
        <v>0.008599537037037036</v>
      </c>
      <c r="P158" s="9">
        <v>0.0014814814814814814</v>
      </c>
      <c r="Q158" s="9">
        <v>0.0014699074074074074</v>
      </c>
      <c r="R158" s="9">
        <v>0.0022222222222222222</v>
      </c>
      <c r="S158" s="9">
        <v>0.002870370370370371</v>
      </c>
      <c r="T158" s="9"/>
      <c r="U158" s="9">
        <v>0.0031134259259259257</v>
      </c>
      <c r="V158" s="9">
        <v>0.004340277777777778</v>
      </c>
      <c r="W158" s="9"/>
      <c r="X158" s="9"/>
      <c r="Y158" s="9">
        <v>0.004641203703703704</v>
      </c>
      <c r="Z158" s="9"/>
      <c r="AA158" s="9">
        <f t="shared" si="5"/>
        <v>0.043263888888888886</v>
      </c>
      <c r="AB158" s="52">
        <f>SUM(AA158:AA159)</f>
        <v>0.049166666666666664</v>
      </c>
      <c r="AC158" s="24">
        <v>18</v>
      </c>
      <c r="AD158" s="24">
        <v>10</v>
      </c>
    </row>
    <row r="159" spans="1:30" ht="16.5">
      <c r="A159" s="29"/>
      <c r="B159" s="31"/>
      <c r="C159" s="33"/>
      <c r="D159" s="33"/>
      <c r="E159" s="34"/>
      <c r="F159" s="33"/>
      <c r="G159" s="10" t="s">
        <v>55</v>
      </c>
      <c r="H159" s="11">
        <v>0.00023148148148148146</v>
      </c>
      <c r="I159" s="11"/>
      <c r="J159" s="11"/>
      <c r="K159" s="11"/>
      <c r="L159" s="11"/>
      <c r="M159" s="11"/>
      <c r="N159" s="11"/>
      <c r="O159" s="11"/>
      <c r="P159" s="11"/>
      <c r="Q159" s="11">
        <v>0.001388888888888889</v>
      </c>
      <c r="R159" s="11"/>
      <c r="S159" s="11">
        <v>0.0004629629629629629</v>
      </c>
      <c r="T159" s="11"/>
      <c r="U159" s="11"/>
      <c r="V159" s="11">
        <v>0.00034722222222222224</v>
      </c>
      <c r="W159" s="11">
        <v>0.001388888888888889</v>
      </c>
      <c r="X159" s="11">
        <v>0.0006944444444444445</v>
      </c>
      <c r="Y159" s="11"/>
      <c r="Z159" s="11">
        <v>0.001388888888888889</v>
      </c>
      <c r="AA159" s="12">
        <f t="shared" si="5"/>
        <v>0.0059027777777777785</v>
      </c>
      <c r="AB159" s="53"/>
      <c r="AC159" s="25"/>
      <c r="AD159" s="25"/>
    </row>
    <row r="160" spans="1:30" ht="16.5">
      <c r="A160" s="28">
        <v>19</v>
      </c>
      <c r="B160" s="30">
        <v>45</v>
      </c>
      <c r="C160" s="32" t="s">
        <v>250</v>
      </c>
      <c r="D160" s="32" t="s">
        <v>251</v>
      </c>
      <c r="E160" s="21">
        <v>2007</v>
      </c>
      <c r="F160" s="32" t="s">
        <v>52</v>
      </c>
      <c r="G160" s="8" t="s">
        <v>53</v>
      </c>
      <c r="H160" s="8"/>
      <c r="I160" s="9">
        <v>0.0006944444444444445</v>
      </c>
      <c r="J160" s="9">
        <v>0.0010069444444444444</v>
      </c>
      <c r="K160" s="9">
        <v>0.002025462962962963</v>
      </c>
      <c r="L160" s="9">
        <v>0.0015856481481481479</v>
      </c>
      <c r="M160" s="9">
        <v>0.002673611111111111</v>
      </c>
      <c r="N160" s="9">
        <v>0.004432870370370371</v>
      </c>
      <c r="O160" s="9">
        <v>0.001423611111111111</v>
      </c>
      <c r="P160" s="9">
        <v>0.0024421296296296296</v>
      </c>
      <c r="Q160" s="9">
        <v>0.0018171296296296297</v>
      </c>
      <c r="R160" s="9">
        <v>0.0019097222222222222</v>
      </c>
      <c r="S160" s="9">
        <v>0.004409722222222222</v>
      </c>
      <c r="T160" s="9"/>
      <c r="U160" s="9">
        <v>0.0066550925925925935</v>
      </c>
      <c r="V160" s="9">
        <v>0.005532407407407407</v>
      </c>
      <c r="W160" s="9"/>
      <c r="X160" s="9"/>
      <c r="Y160" s="9">
        <v>0.006782407407407408</v>
      </c>
      <c r="Z160" s="9"/>
      <c r="AA160" s="9">
        <f t="shared" si="5"/>
        <v>0.04339120370370371</v>
      </c>
      <c r="AB160" s="52">
        <f>SUM(AA160:AA161)</f>
        <v>0.049872685185185194</v>
      </c>
      <c r="AC160" s="24">
        <v>19</v>
      </c>
      <c r="AD160" s="24">
        <v>10</v>
      </c>
    </row>
    <row r="161" spans="1:30" ht="16.5">
      <c r="A161" s="29"/>
      <c r="B161" s="31"/>
      <c r="C161" s="33"/>
      <c r="D161" s="33"/>
      <c r="E161" s="34"/>
      <c r="F161" s="33"/>
      <c r="G161" s="10" t="s">
        <v>55</v>
      </c>
      <c r="H161" s="11">
        <v>0.00023148148148148146</v>
      </c>
      <c r="I161" s="11"/>
      <c r="J161" s="11"/>
      <c r="K161" s="11">
        <v>0.00034722222222222224</v>
      </c>
      <c r="L161" s="11"/>
      <c r="M161" s="11"/>
      <c r="N161" s="11"/>
      <c r="O161" s="11"/>
      <c r="P161" s="11"/>
      <c r="Q161" s="11">
        <v>0.001388888888888889</v>
      </c>
      <c r="R161" s="11"/>
      <c r="S161" s="11">
        <v>0.001388888888888889</v>
      </c>
      <c r="T161" s="11">
        <v>0.00034722222222222224</v>
      </c>
      <c r="U161" s="11"/>
      <c r="V161" s="11">
        <v>0.0006944444444444445</v>
      </c>
      <c r="W161" s="11"/>
      <c r="X161" s="11">
        <v>0.0006944444444444445</v>
      </c>
      <c r="Y161" s="11"/>
      <c r="Z161" s="11">
        <v>0.001388888888888889</v>
      </c>
      <c r="AA161" s="12">
        <f t="shared" si="5"/>
        <v>0.006481481481481482</v>
      </c>
      <c r="AB161" s="53"/>
      <c r="AC161" s="25"/>
      <c r="AD161" s="25"/>
    </row>
    <row r="162" spans="1:30" ht="48" customHeight="1">
      <c r="A162" s="54" t="s">
        <v>252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</row>
    <row r="163" spans="2:24" ht="15">
      <c r="B163" s="18"/>
      <c r="J163" s="19" t="s">
        <v>1</v>
      </c>
      <c r="K163" s="19" t="s">
        <v>2</v>
      </c>
      <c r="L163" s="19" t="s">
        <v>3</v>
      </c>
      <c r="M163" s="19" t="s">
        <v>4</v>
      </c>
      <c r="N163" s="19" t="s">
        <v>5</v>
      </c>
      <c r="O163" s="19" t="s">
        <v>6</v>
      </c>
      <c r="P163" s="19" t="s">
        <v>8</v>
      </c>
      <c r="Q163" s="19" t="s">
        <v>9</v>
      </c>
      <c r="R163" s="19" t="s">
        <v>10</v>
      </c>
      <c r="S163" s="19" t="s">
        <v>11</v>
      </c>
      <c r="T163" s="19" t="s">
        <v>12</v>
      </c>
      <c r="U163" s="19" t="s">
        <v>13</v>
      </c>
      <c r="V163" s="19" t="s">
        <v>13</v>
      </c>
      <c r="W163" s="19" t="s">
        <v>14</v>
      </c>
      <c r="X163" s="19" t="s">
        <v>15</v>
      </c>
    </row>
    <row r="164" spans="1:30" ht="49.5">
      <c r="A164" s="4" t="s">
        <v>19</v>
      </c>
      <c r="B164" s="5" t="s">
        <v>20</v>
      </c>
      <c r="C164" s="5" t="s">
        <v>21</v>
      </c>
      <c r="D164" s="5" t="s">
        <v>22</v>
      </c>
      <c r="E164" s="5" t="s">
        <v>23</v>
      </c>
      <c r="F164" s="5" t="s">
        <v>24</v>
      </c>
      <c r="G164" s="5"/>
      <c r="H164" s="5" t="s">
        <v>210</v>
      </c>
      <c r="I164" s="5" t="s">
        <v>26</v>
      </c>
      <c r="J164" s="5" t="s">
        <v>27</v>
      </c>
      <c r="K164" s="5" t="s">
        <v>28</v>
      </c>
      <c r="L164" s="5" t="s">
        <v>29</v>
      </c>
      <c r="M164" s="5" t="s">
        <v>30</v>
      </c>
      <c r="N164" s="5" t="s">
        <v>31</v>
      </c>
      <c r="O164" s="5" t="s">
        <v>32</v>
      </c>
      <c r="P164" s="5" t="s">
        <v>34</v>
      </c>
      <c r="Q164" s="5" t="s">
        <v>35</v>
      </c>
      <c r="R164" s="5" t="s">
        <v>36</v>
      </c>
      <c r="S164" s="5" t="s">
        <v>37</v>
      </c>
      <c r="T164" s="5" t="s">
        <v>38</v>
      </c>
      <c r="U164" s="5" t="s">
        <v>39</v>
      </c>
      <c r="V164" s="5" t="s">
        <v>40</v>
      </c>
      <c r="W164" s="5" t="s">
        <v>211</v>
      </c>
      <c r="X164" s="5" t="s">
        <v>44</v>
      </c>
      <c r="Y164" s="5" t="s">
        <v>45</v>
      </c>
      <c r="Z164" s="5" t="s">
        <v>212</v>
      </c>
      <c r="AA164" s="6" t="s">
        <v>46</v>
      </c>
      <c r="AB164" s="5" t="s">
        <v>47</v>
      </c>
      <c r="AC164" s="5" t="s">
        <v>48</v>
      </c>
      <c r="AD164" s="7" t="s">
        <v>49</v>
      </c>
    </row>
    <row r="165" spans="1:30" ht="16.5">
      <c r="A165" s="28">
        <v>1</v>
      </c>
      <c r="B165" s="30">
        <v>64</v>
      </c>
      <c r="C165" s="32" t="s">
        <v>132</v>
      </c>
      <c r="D165" s="32" t="s">
        <v>253</v>
      </c>
      <c r="E165" s="21">
        <v>2007</v>
      </c>
      <c r="F165" s="32" t="s">
        <v>74</v>
      </c>
      <c r="G165" s="8" t="s">
        <v>53</v>
      </c>
      <c r="H165" s="8"/>
      <c r="I165" s="9">
        <v>0.0005324074074074074</v>
      </c>
      <c r="J165" s="9">
        <v>0.0006481481481481481</v>
      </c>
      <c r="K165" s="9">
        <v>0.0011921296296296296</v>
      </c>
      <c r="L165" s="9">
        <v>0.0008912037037037036</v>
      </c>
      <c r="M165" s="9">
        <v>0.0010879629629629629</v>
      </c>
      <c r="N165" s="9">
        <v>0.0008449074074074075</v>
      </c>
      <c r="O165" s="9">
        <v>0.0008912037037037036</v>
      </c>
      <c r="P165" s="9">
        <v>0.0010648148148148147</v>
      </c>
      <c r="Q165" s="9">
        <v>0.0013425925925925925</v>
      </c>
      <c r="R165" s="9">
        <v>0.0013310185185185185</v>
      </c>
      <c r="S165" s="9">
        <v>0.0020833333333333333</v>
      </c>
      <c r="T165" s="9"/>
      <c r="U165" s="9">
        <v>0.0024537037037037036</v>
      </c>
      <c r="V165" s="9">
        <v>0.0026041666666666665</v>
      </c>
      <c r="W165" s="9"/>
      <c r="X165" s="9"/>
      <c r="Y165" s="9">
        <v>0.0031249999999999997</v>
      </c>
      <c r="Z165" s="20"/>
      <c r="AA165" s="9">
        <f aca="true" t="shared" si="6" ref="AA165:AA186">SUM(H165:Z165)</f>
        <v>0.020092592592592592</v>
      </c>
      <c r="AB165" s="52">
        <f>SUM(AA165:AA166)</f>
        <v>0.023564814814814816</v>
      </c>
      <c r="AC165" s="24">
        <v>1</v>
      </c>
      <c r="AD165" s="24">
        <v>15</v>
      </c>
    </row>
    <row r="166" spans="1:30" ht="16.5">
      <c r="A166" s="29"/>
      <c r="B166" s="31"/>
      <c r="C166" s="33"/>
      <c r="D166" s="33"/>
      <c r="E166" s="34"/>
      <c r="F166" s="33"/>
      <c r="G166" s="10" t="s">
        <v>55</v>
      </c>
      <c r="H166" s="10"/>
      <c r="I166" s="12"/>
      <c r="J166" s="12"/>
      <c r="K166" s="12">
        <v>0.00034722222222222224</v>
      </c>
      <c r="L166" s="12"/>
      <c r="M166" s="12"/>
      <c r="N166" s="12"/>
      <c r="O166" s="12"/>
      <c r="P166" s="12"/>
      <c r="Q166" s="12">
        <v>0.001388888888888889</v>
      </c>
      <c r="R166" s="12"/>
      <c r="S166" s="12">
        <v>0.0006944444444444445</v>
      </c>
      <c r="T166" s="12"/>
      <c r="U166" s="12"/>
      <c r="V166" s="12">
        <v>0.00034722222222222224</v>
      </c>
      <c r="W166" s="12">
        <v>0.0006944444444444445</v>
      </c>
      <c r="X166" s="12"/>
      <c r="Y166" s="12"/>
      <c r="Z166" s="12"/>
      <c r="AA166" s="12">
        <f t="shared" si="6"/>
        <v>0.0034722222222222225</v>
      </c>
      <c r="AB166" s="53"/>
      <c r="AC166" s="25"/>
      <c r="AD166" s="25"/>
    </row>
    <row r="167" spans="1:30" ht="16.5" customHeight="1">
      <c r="A167" s="28">
        <v>2</v>
      </c>
      <c r="B167" s="30">
        <v>63</v>
      </c>
      <c r="C167" s="32" t="s">
        <v>254</v>
      </c>
      <c r="D167" s="32" t="s">
        <v>255</v>
      </c>
      <c r="E167" s="21">
        <v>2006</v>
      </c>
      <c r="F167" s="32" t="s">
        <v>123</v>
      </c>
      <c r="G167" s="8" t="s">
        <v>53</v>
      </c>
      <c r="H167" s="8"/>
      <c r="I167" s="9">
        <v>0.0007638888888888889</v>
      </c>
      <c r="J167" s="9">
        <v>0.0011574074074074073</v>
      </c>
      <c r="K167" s="9">
        <v>0.0013541666666666667</v>
      </c>
      <c r="L167" s="9">
        <v>0.0011458333333333333</v>
      </c>
      <c r="M167" s="9">
        <v>0.0012268518518518518</v>
      </c>
      <c r="N167" s="9">
        <v>0.0010532407407407407</v>
      </c>
      <c r="O167" s="9">
        <v>0.0011458333333333333</v>
      </c>
      <c r="P167" s="9">
        <v>0.001388888888888889</v>
      </c>
      <c r="Q167" s="9">
        <v>0.0013078703703703705</v>
      </c>
      <c r="R167" s="9">
        <v>0.0015856481481481479</v>
      </c>
      <c r="S167" s="9">
        <v>0.0030324074074074073</v>
      </c>
      <c r="T167" s="9"/>
      <c r="U167" s="9">
        <v>0.0029861111111111113</v>
      </c>
      <c r="V167" s="9">
        <v>0.003483796296296296</v>
      </c>
      <c r="W167" s="9"/>
      <c r="X167" s="9"/>
      <c r="Y167" s="9">
        <v>0.0036226851851851854</v>
      </c>
      <c r="Z167" s="20"/>
      <c r="AA167" s="9">
        <f t="shared" si="6"/>
        <v>0.025254629629629634</v>
      </c>
      <c r="AB167" s="52">
        <f>SUM(AA167:AA168)</f>
        <v>0.028726851851851858</v>
      </c>
      <c r="AC167" s="24">
        <v>2</v>
      </c>
      <c r="AD167" s="24">
        <v>13</v>
      </c>
    </row>
    <row r="168" spans="1:30" ht="16.5">
      <c r="A168" s="29"/>
      <c r="B168" s="31"/>
      <c r="C168" s="33"/>
      <c r="D168" s="33"/>
      <c r="E168" s="34"/>
      <c r="F168" s="33"/>
      <c r="G168" s="10" t="s">
        <v>55</v>
      </c>
      <c r="H168" s="10"/>
      <c r="I168" s="12"/>
      <c r="J168" s="12"/>
      <c r="K168" s="12">
        <v>0.00034722222222222224</v>
      </c>
      <c r="L168" s="12"/>
      <c r="M168" s="12"/>
      <c r="N168" s="12"/>
      <c r="O168" s="12"/>
      <c r="P168" s="12"/>
      <c r="Q168" s="12">
        <v>0.0006944444444444445</v>
      </c>
      <c r="R168" s="12"/>
      <c r="S168" s="12"/>
      <c r="T168" s="12"/>
      <c r="U168" s="12"/>
      <c r="V168" s="12">
        <v>0.00034722222222222224</v>
      </c>
      <c r="W168" s="12">
        <v>0.0006944444444444445</v>
      </c>
      <c r="X168" s="12"/>
      <c r="Y168" s="12"/>
      <c r="Z168" s="12">
        <v>0.001388888888888889</v>
      </c>
      <c r="AA168" s="12">
        <f t="shared" si="6"/>
        <v>0.003472222222222222</v>
      </c>
      <c r="AB168" s="53"/>
      <c r="AC168" s="25"/>
      <c r="AD168" s="25"/>
    </row>
    <row r="169" spans="1:30" ht="16.5">
      <c r="A169" s="28">
        <v>3</v>
      </c>
      <c r="B169" s="30">
        <v>53</v>
      </c>
      <c r="C169" s="32" t="s">
        <v>256</v>
      </c>
      <c r="D169" s="32" t="s">
        <v>257</v>
      </c>
      <c r="E169" s="21">
        <v>2006</v>
      </c>
      <c r="F169" s="32" t="s">
        <v>224</v>
      </c>
      <c r="G169" s="8" t="s">
        <v>53</v>
      </c>
      <c r="H169" s="8"/>
      <c r="I169" s="9">
        <v>0.0006828703703703703</v>
      </c>
      <c r="J169" s="9">
        <v>0.0010185185185185186</v>
      </c>
      <c r="K169" s="9">
        <v>0.001423611111111111</v>
      </c>
      <c r="L169" s="9">
        <v>0.0010532407407407407</v>
      </c>
      <c r="M169" s="9">
        <v>0.0013194444444444443</v>
      </c>
      <c r="N169" s="9">
        <v>0.0011226851851851851</v>
      </c>
      <c r="O169" s="9">
        <v>0.0009027777777777778</v>
      </c>
      <c r="P169" s="9">
        <v>0.0013194444444444443</v>
      </c>
      <c r="Q169" s="9">
        <v>0.0011921296296296296</v>
      </c>
      <c r="R169" s="9">
        <v>0.001574074074074074</v>
      </c>
      <c r="S169" s="9">
        <v>0.003321759259259259</v>
      </c>
      <c r="T169" s="9"/>
      <c r="U169" s="9">
        <v>0.004606481481481481</v>
      </c>
      <c r="V169" s="9">
        <v>0.0032175925925925926</v>
      </c>
      <c r="W169" s="9"/>
      <c r="X169" s="9"/>
      <c r="Y169" s="9">
        <v>0.004594907407407408</v>
      </c>
      <c r="Z169" s="20"/>
      <c r="AA169" s="9">
        <f t="shared" si="6"/>
        <v>0.027349537037037037</v>
      </c>
      <c r="AB169" s="52">
        <f>SUM(AA169:AA170)</f>
        <v>0.031747685185185184</v>
      </c>
      <c r="AC169" s="24">
        <v>3</v>
      </c>
      <c r="AD169" s="24">
        <v>11</v>
      </c>
    </row>
    <row r="170" spans="1:30" ht="16.5">
      <c r="A170" s="29"/>
      <c r="B170" s="31"/>
      <c r="C170" s="33"/>
      <c r="D170" s="33"/>
      <c r="E170" s="34"/>
      <c r="F170" s="33"/>
      <c r="G170" s="10" t="s">
        <v>55</v>
      </c>
      <c r="H170" s="10"/>
      <c r="I170" s="12"/>
      <c r="J170" s="12"/>
      <c r="K170" s="12"/>
      <c r="L170" s="12"/>
      <c r="M170" s="12"/>
      <c r="N170" s="12"/>
      <c r="O170" s="12"/>
      <c r="P170" s="12"/>
      <c r="Q170" s="12">
        <v>0.001388888888888889</v>
      </c>
      <c r="R170" s="12"/>
      <c r="S170" s="12">
        <v>0.00023148148148148146</v>
      </c>
      <c r="T170" s="12"/>
      <c r="U170" s="12"/>
      <c r="V170" s="12"/>
      <c r="W170" s="12">
        <v>0.001388888888888889</v>
      </c>
      <c r="X170" s="12"/>
      <c r="Y170" s="12"/>
      <c r="Z170" s="12">
        <v>0.001388888888888889</v>
      </c>
      <c r="AA170" s="12">
        <f t="shared" si="6"/>
        <v>0.004398148148148148</v>
      </c>
      <c r="AB170" s="53"/>
      <c r="AC170" s="25"/>
      <c r="AD170" s="25"/>
    </row>
    <row r="171" spans="1:30" ht="16.5">
      <c r="A171" s="28">
        <v>4</v>
      </c>
      <c r="B171" s="30">
        <v>50</v>
      </c>
      <c r="C171" s="32" t="s">
        <v>258</v>
      </c>
      <c r="D171" s="32" t="s">
        <v>259</v>
      </c>
      <c r="E171" s="21">
        <v>2007</v>
      </c>
      <c r="F171" s="32" t="s">
        <v>74</v>
      </c>
      <c r="G171" s="8" t="s">
        <v>53</v>
      </c>
      <c r="H171" s="8"/>
      <c r="I171" s="9">
        <v>0.0006018518518518519</v>
      </c>
      <c r="J171" s="9">
        <v>0.0012847222222222223</v>
      </c>
      <c r="K171" s="9">
        <v>0.002025462962962963</v>
      </c>
      <c r="L171" s="9">
        <v>0.0011342592592592591</v>
      </c>
      <c r="M171" s="9">
        <v>0.0011689814814814816</v>
      </c>
      <c r="N171" s="9">
        <v>0.0008680555555555555</v>
      </c>
      <c r="O171" s="9">
        <v>0.0010648148148148147</v>
      </c>
      <c r="P171" s="9">
        <v>0.001736111111111111</v>
      </c>
      <c r="Q171" s="9">
        <v>0.0014930555555555556</v>
      </c>
      <c r="R171" s="9">
        <v>0.0021759259259259258</v>
      </c>
      <c r="S171" s="9">
        <v>0.004502314814814815</v>
      </c>
      <c r="T171" s="9"/>
      <c r="U171" s="9">
        <v>0.0035763888888888894</v>
      </c>
      <c r="V171" s="9">
        <v>0.004224537037037037</v>
      </c>
      <c r="W171" s="9"/>
      <c r="X171" s="9"/>
      <c r="Y171" s="9">
        <v>0.004826388888888889</v>
      </c>
      <c r="Z171" s="20"/>
      <c r="AA171" s="9">
        <f t="shared" si="6"/>
        <v>0.030682870370370367</v>
      </c>
      <c r="AB171" s="52">
        <f>SUM(AA171:AA172)</f>
        <v>0.033576388888888885</v>
      </c>
      <c r="AC171" s="24">
        <v>4</v>
      </c>
      <c r="AD171" s="24">
        <v>10</v>
      </c>
    </row>
    <row r="172" spans="1:30" ht="16.5">
      <c r="A172" s="29"/>
      <c r="B172" s="31"/>
      <c r="C172" s="33"/>
      <c r="D172" s="33"/>
      <c r="E172" s="34"/>
      <c r="F172" s="33"/>
      <c r="G172" s="10" t="s">
        <v>55</v>
      </c>
      <c r="H172" s="10"/>
      <c r="I172" s="12"/>
      <c r="J172" s="12"/>
      <c r="K172" s="12"/>
      <c r="L172" s="12"/>
      <c r="M172" s="12"/>
      <c r="N172" s="12"/>
      <c r="O172" s="12"/>
      <c r="P172" s="12"/>
      <c r="Q172" s="12">
        <v>0.001388888888888889</v>
      </c>
      <c r="R172" s="12"/>
      <c r="S172" s="12">
        <v>0.0004629629629629629</v>
      </c>
      <c r="T172" s="12">
        <v>0.00034722222222222224</v>
      </c>
      <c r="U172" s="12"/>
      <c r="V172" s="12"/>
      <c r="W172" s="12">
        <v>0.0006944444444444445</v>
      </c>
      <c r="X172" s="12"/>
      <c r="Y172" s="12"/>
      <c r="Z172" s="12"/>
      <c r="AA172" s="12">
        <f t="shared" si="6"/>
        <v>0.002893518518518519</v>
      </c>
      <c r="AB172" s="53"/>
      <c r="AC172" s="25"/>
      <c r="AD172" s="25"/>
    </row>
    <row r="173" spans="1:30" ht="16.5">
      <c r="A173" s="28">
        <v>5</v>
      </c>
      <c r="B173" s="30">
        <v>73</v>
      </c>
      <c r="C173" s="32" t="s">
        <v>260</v>
      </c>
      <c r="D173" s="32" t="s">
        <v>261</v>
      </c>
      <c r="E173" s="21">
        <v>2006</v>
      </c>
      <c r="F173" s="32" t="s">
        <v>110</v>
      </c>
      <c r="G173" s="8" t="s">
        <v>53</v>
      </c>
      <c r="H173" s="8"/>
      <c r="I173" s="9">
        <v>0.0009259259259259259</v>
      </c>
      <c r="J173" s="9">
        <v>0.0009722222222222221</v>
      </c>
      <c r="K173" s="9">
        <v>0.0016782407407407406</v>
      </c>
      <c r="L173" s="9">
        <v>0.001423611111111111</v>
      </c>
      <c r="M173" s="9">
        <v>0.001400462962962963</v>
      </c>
      <c r="N173" s="9">
        <v>0.0018402777777777777</v>
      </c>
      <c r="O173" s="9">
        <v>0.0012037037037037038</v>
      </c>
      <c r="P173" s="9">
        <v>0.001550925925925926</v>
      </c>
      <c r="Q173" s="9">
        <v>0.0017476851851851852</v>
      </c>
      <c r="R173" s="9">
        <v>0.0018634259259259261</v>
      </c>
      <c r="S173" s="9">
        <v>0.004768518518518518</v>
      </c>
      <c r="T173" s="9"/>
      <c r="U173" s="9">
        <v>0.003252314814814815</v>
      </c>
      <c r="V173" s="9">
        <v>0.003946759259259259</v>
      </c>
      <c r="W173" s="9"/>
      <c r="X173" s="9"/>
      <c r="Y173" s="9">
        <v>0.006574074074074073</v>
      </c>
      <c r="Z173" s="20"/>
      <c r="AA173" s="9">
        <f t="shared" si="6"/>
        <v>0.03314814814814815</v>
      </c>
      <c r="AB173" s="52">
        <f>SUM(AA173:AA174)</f>
        <v>0.035694444444444445</v>
      </c>
      <c r="AC173" s="24">
        <v>5</v>
      </c>
      <c r="AD173" s="24">
        <v>10</v>
      </c>
    </row>
    <row r="174" spans="1:30" ht="16.5">
      <c r="A174" s="29"/>
      <c r="B174" s="31"/>
      <c r="C174" s="33"/>
      <c r="D174" s="33"/>
      <c r="E174" s="34"/>
      <c r="F174" s="33"/>
      <c r="G174" s="10" t="s">
        <v>55</v>
      </c>
      <c r="H174" s="10">
        <v>0.00023148148148148146</v>
      </c>
      <c r="I174" s="12"/>
      <c r="J174" s="12"/>
      <c r="K174" s="12"/>
      <c r="L174" s="12"/>
      <c r="M174" s="12"/>
      <c r="N174" s="12"/>
      <c r="O174" s="12"/>
      <c r="P174" s="12"/>
      <c r="Q174" s="12">
        <v>0.0006944444444444445</v>
      </c>
      <c r="R174" s="12"/>
      <c r="S174" s="12">
        <v>0.00023148148148148146</v>
      </c>
      <c r="T174" s="12"/>
      <c r="U174" s="12"/>
      <c r="V174" s="12"/>
      <c r="W174" s="12">
        <v>0.001388888888888889</v>
      </c>
      <c r="X174" s="12"/>
      <c r="Y174" s="12"/>
      <c r="Z174" s="12"/>
      <c r="AA174" s="12">
        <f t="shared" si="6"/>
        <v>0.0025462962962962965</v>
      </c>
      <c r="AB174" s="53"/>
      <c r="AC174" s="25"/>
      <c r="AD174" s="25"/>
    </row>
    <row r="175" spans="1:30" ht="16.5">
      <c r="A175" s="28">
        <v>6</v>
      </c>
      <c r="B175" s="30">
        <v>27</v>
      </c>
      <c r="C175" s="32" t="s">
        <v>262</v>
      </c>
      <c r="D175" s="32" t="s">
        <v>263</v>
      </c>
      <c r="E175" s="21">
        <v>2008</v>
      </c>
      <c r="F175" s="32" t="s">
        <v>237</v>
      </c>
      <c r="G175" s="8" t="s">
        <v>53</v>
      </c>
      <c r="H175" s="8"/>
      <c r="I175" s="9">
        <v>0.0009143518518518518</v>
      </c>
      <c r="J175" s="9">
        <v>0.0012268518518518518</v>
      </c>
      <c r="K175" s="9">
        <v>0.0021874999999999998</v>
      </c>
      <c r="L175" s="9">
        <v>0.0010300925925925926</v>
      </c>
      <c r="M175" s="9">
        <v>0.001423611111111111</v>
      </c>
      <c r="N175" s="9">
        <v>0.0018518518518518517</v>
      </c>
      <c r="O175" s="9">
        <v>0.0011226851851851851</v>
      </c>
      <c r="P175" s="9">
        <v>0.0017013888888888892</v>
      </c>
      <c r="Q175" s="9">
        <v>0.0016203703703703703</v>
      </c>
      <c r="R175" s="9">
        <v>0.0021759259259259258</v>
      </c>
      <c r="S175" s="9">
        <v>0.003530092592592592</v>
      </c>
      <c r="T175" s="9"/>
      <c r="U175" s="9">
        <v>0.002800925925925926</v>
      </c>
      <c r="V175" s="9">
        <v>0.004583333333333333</v>
      </c>
      <c r="W175" s="9"/>
      <c r="X175" s="9"/>
      <c r="Y175" s="9">
        <v>0.005277777777777777</v>
      </c>
      <c r="Z175" s="20"/>
      <c r="AA175" s="9">
        <f t="shared" si="6"/>
        <v>0.03144675925925926</v>
      </c>
      <c r="AB175" s="52">
        <f>SUM(AA175:AA176)</f>
        <v>0.035729166666666666</v>
      </c>
      <c r="AC175" s="24">
        <v>6</v>
      </c>
      <c r="AD175" s="24">
        <v>10</v>
      </c>
    </row>
    <row r="176" spans="1:30" ht="16.5">
      <c r="A176" s="29"/>
      <c r="B176" s="31"/>
      <c r="C176" s="33"/>
      <c r="D176" s="33"/>
      <c r="E176" s="34"/>
      <c r="F176" s="33"/>
      <c r="G176" s="10" t="s">
        <v>55</v>
      </c>
      <c r="H176" s="10"/>
      <c r="I176" s="12"/>
      <c r="J176" s="12"/>
      <c r="K176" s="12"/>
      <c r="L176" s="12"/>
      <c r="M176" s="12"/>
      <c r="N176" s="12"/>
      <c r="O176" s="12"/>
      <c r="P176" s="12"/>
      <c r="Q176" s="12">
        <v>0.001388888888888889</v>
      </c>
      <c r="R176" s="12"/>
      <c r="S176" s="12">
        <v>0.0004629629629629629</v>
      </c>
      <c r="T176" s="12"/>
      <c r="U176" s="12"/>
      <c r="V176" s="12">
        <v>0.00034722222222222224</v>
      </c>
      <c r="W176" s="12">
        <v>0.001388888888888889</v>
      </c>
      <c r="X176" s="12">
        <v>0.0006944444444444445</v>
      </c>
      <c r="Y176" s="12"/>
      <c r="Z176" s="12"/>
      <c r="AA176" s="12">
        <f t="shared" si="6"/>
        <v>0.0042824074074074075</v>
      </c>
      <c r="AB176" s="53"/>
      <c r="AC176" s="25"/>
      <c r="AD176" s="25"/>
    </row>
    <row r="177" spans="1:30" ht="16.5">
      <c r="A177" s="28">
        <v>7</v>
      </c>
      <c r="B177" s="30">
        <v>11</v>
      </c>
      <c r="C177" s="32" t="s">
        <v>148</v>
      </c>
      <c r="D177" s="32" t="s">
        <v>264</v>
      </c>
      <c r="E177" s="21">
        <v>2008</v>
      </c>
      <c r="F177" s="32" t="s">
        <v>237</v>
      </c>
      <c r="G177" s="8" t="s">
        <v>53</v>
      </c>
      <c r="H177" s="8"/>
      <c r="I177" s="9">
        <v>0.0008101851851851852</v>
      </c>
      <c r="J177" s="9">
        <v>0.0013194444444444443</v>
      </c>
      <c r="K177" s="9">
        <v>0.0034375</v>
      </c>
      <c r="L177" s="9">
        <v>0.0012152777777777778</v>
      </c>
      <c r="M177" s="9">
        <v>0.0011458333333333333</v>
      </c>
      <c r="N177" s="9">
        <v>0.0019328703703703704</v>
      </c>
      <c r="O177" s="9">
        <v>0.0011458333333333333</v>
      </c>
      <c r="P177" s="9">
        <v>0.001423611111111111</v>
      </c>
      <c r="Q177" s="9">
        <v>0.0014467592592592594</v>
      </c>
      <c r="R177" s="9">
        <v>0.0015162037037037036</v>
      </c>
      <c r="S177" s="9">
        <v>0.0052893518518518515</v>
      </c>
      <c r="T177" s="9"/>
      <c r="U177" s="9">
        <v>0.0050810185185185186</v>
      </c>
      <c r="V177" s="9">
        <v>0.004189814814814815</v>
      </c>
      <c r="W177" s="9"/>
      <c r="X177" s="9"/>
      <c r="Y177" s="9">
        <v>0.0038078703703703707</v>
      </c>
      <c r="Z177" s="20"/>
      <c r="AA177" s="9">
        <f t="shared" si="6"/>
        <v>0.033761574074074076</v>
      </c>
      <c r="AB177" s="52">
        <f>SUM(AA177:AA178)</f>
        <v>0.03896990740740741</v>
      </c>
      <c r="AC177" s="24">
        <v>7</v>
      </c>
      <c r="AD177" s="24">
        <v>10</v>
      </c>
    </row>
    <row r="178" spans="1:30" ht="16.5">
      <c r="A178" s="29"/>
      <c r="B178" s="31"/>
      <c r="C178" s="33"/>
      <c r="D178" s="33"/>
      <c r="E178" s="34"/>
      <c r="F178" s="33"/>
      <c r="G178" s="10" t="s">
        <v>55</v>
      </c>
      <c r="H178" s="10"/>
      <c r="I178" s="12"/>
      <c r="J178" s="12"/>
      <c r="K178" s="12">
        <v>0.00034722222222222224</v>
      </c>
      <c r="L178" s="12"/>
      <c r="M178" s="12"/>
      <c r="N178" s="12"/>
      <c r="O178" s="12"/>
      <c r="P178" s="12"/>
      <c r="Q178" s="12">
        <v>0.001388888888888889</v>
      </c>
      <c r="R178" s="12"/>
      <c r="S178" s="12">
        <v>0.0006944444444444445</v>
      </c>
      <c r="T178" s="12">
        <v>0.001388888888888889</v>
      </c>
      <c r="U178" s="12"/>
      <c r="V178" s="12"/>
      <c r="W178" s="12"/>
      <c r="X178" s="12">
        <v>0.001388888888888889</v>
      </c>
      <c r="Y178" s="12"/>
      <c r="Z178" s="12"/>
      <c r="AA178" s="12">
        <f t="shared" si="6"/>
        <v>0.005208333333333334</v>
      </c>
      <c r="AB178" s="53"/>
      <c r="AC178" s="25"/>
      <c r="AD178" s="25"/>
    </row>
    <row r="179" spans="1:30" ht="16.5" customHeight="1">
      <c r="A179" s="28">
        <v>8</v>
      </c>
      <c r="B179" s="30">
        <v>25</v>
      </c>
      <c r="C179" s="32" t="s">
        <v>265</v>
      </c>
      <c r="D179" s="32" t="s">
        <v>266</v>
      </c>
      <c r="E179" s="21">
        <v>2008</v>
      </c>
      <c r="F179" s="32" t="s">
        <v>237</v>
      </c>
      <c r="G179" s="8" t="s">
        <v>53</v>
      </c>
      <c r="H179" s="8"/>
      <c r="I179" s="9">
        <v>0.0009143518518518518</v>
      </c>
      <c r="J179" s="9">
        <v>0.0015046296296296294</v>
      </c>
      <c r="K179" s="9">
        <v>0.0024768518518518516</v>
      </c>
      <c r="L179" s="9">
        <v>0.0011689814814814816</v>
      </c>
      <c r="M179" s="9">
        <v>0.00125</v>
      </c>
      <c r="N179" s="9">
        <v>0.0023263888888888887</v>
      </c>
      <c r="O179" s="9">
        <v>0.0013194444444444443</v>
      </c>
      <c r="P179" s="9">
        <v>0.0017245370370370372</v>
      </c>
      <c r="Q179" s="9">
        <v>0.001412037037037037</v>
      </c>
      <c r="R179" s="9">
        <v>0.0018055555555555557</v>
      </c>
      <c r="S179" s="9">
        <v>0.0033333333333333335</v>
      </c>
      <c r="T179" s="9"/>
      <c r="U179" s="9">
        <v>0.004606481481481481</v>
      </c>
      <c r="V179" s="9">
        <v>0.00417824074074074</v>
      </c>
      <c r="W179" s="9"/>
      <c r="X179" s="9"/>
      <c r="Y179" s="9">
        <v>0.004513888888888889</v>
      </c>
      <c r="Z179" s="20"/>
      <c r="AA179" s="9">
        <f t="shared" si="6"/>
        <v>0.03253472222222222</v>
      </c>
      <c r="AB179" s="52">
        <f>SUM(AA179:AA180)</f>
        <v>0.03947916666666667</v>
      </c>
      <c r="AC179" s="24">
        <v>8</v>
      </c>
      <c r="AD179" s="24">
        <v>10</v>
      </c>
    </row>
    <row r="180" spans="1:30" ht="16.5">
      <c r="A180" s="29"/>
      <c r="B180" s="31"/>
      <c r="C180" s="33"/>
      <c r="D180" s="33"/>
      <c r="E180" s="34"/>
      <c r="F180" s="33"/>
      <c r="G180" s="10" t="s">
        <v>55</v>
      </c>
      <c r="H180" s="10"/>
      <c r="I180" s="12"/>
      <c r="J180" s="12"/>
      <c r="K180" s="12"/>
      <c r="L180" s="12"/>
      <c r="M180" s="12"/>
      <c r="N180" s="12"/>
      <c r="O180" s="12"/>
      <c r="P180" s="12"/>
      <c r="Q180" s="12">
        <v>0.001388888888888889</v>
      </c>
      <c r="R180" s="12"/>
      <c r="S180" s="12">
        <v>0.0006944444444444445</v>
      </c>
      <c r="T180" s="12">
        <v>0.00034722222222222224</v>
      </c>
      <c r="U180" s="12"/>
      <c r="V180" s="12">
        <v>0.00034722222222222224</v>
      </c>
      <c r="W180" s="12">
        <v>0.001388888888888889</v>
      </c>
      <c r="X180" s="12">
        <v>0.001388888888888889</v>
      </c>
      <c r="Y180" s="12"/>
      <c r="Z180" s="12">
        <v>0.001388888888888889</v>
      </c>
      <c r="AA180" s="12">
        <f t="shared" si="6"/>
        <v>0.006944444444444445</v>
      </c>
      <c r="AB180" s="53"/>
      <c r="AC180" s="25"/>
      <c r="AD180" s="25"/>
    </row>
    <row r="181" spans="1:30" ht="16.5">
      <c r="A181" s="28">
        <v>9</v>
      </c>
      <c r="B181" s="30">
        <v>54</v>
      </c>
      <c r="C181" s="32" t="s">
        <v>267</v>
      </c>
      <c r="D181" s="32" t="s">
        <v>267</v>
      </c>
      <c r="E181" s="21">
        <v>2006</v>
      </c>
      <c r="F181" s="32" t="s">
        <v>190</v>
      </c>
      <c r="G181" s="8" t="s">
        <v>53</v>
      </c>
      <c r="H181" s="8"/>
      <c r="I181" s="9">
        <v>0.0006018518518518519</v>
      </c>
      <c r="J181" s="9">
        <v>0.0010069444444444444</v>
      </c>
      <c r="K181" s="9">
        <v>0.0010763888888888889</v>
      </c>
      <c r="L181" s="9">
        <v>0.0012384259259259258</v>
      </c>
      <c r="M181" s="9">
        <v>0.0015162037037037036</v>
      </c>
      <c r="N181" s="9">
        <v>0.001099537037037037</v>
      </c>
      <c r="O181" s="9">
        <v>0.0012268518518518518</v>
      </c>
      <c r="P181" s="9">
        <v>0.0021412037037037038</v>
      </c>
      <c r="Q181" s="9">
        <v>0.0013773148148148147</v>
      </c>
      <c r="R181" s="9">
        <v>0.002951388888888889</v>
      </c>
      <c r="S181" s="9">
        <v>0.004571759259259259</v>
      </c>
      <c r="T181" s="9"/>
      <c r="U181" s="9">
        <v>0.0050347222222222225</v>
      </c>
      <c r="V181" s="9">
        <v>0.004594907407407408</v>
      </c>
      <c r="W181" s="9"/>
      <c r="X181" s="9"/>
      <c r="Y181" s="9">
        <v>0.006168981481481481</v>
      </c>
      <c r="Z181" s="20"/>
      <c r="AA181" s="9">
        <f>SUM(H181:Z181)</f>
        <v>0.03460648148148148</v>
      </c>
      <c r="AB181" s="52">
        <f>SUM(AA181:AA182)</f>
        <v>0.04097222222222222</v>
      </c>
      <c r="AC181" s="24">
        <v>9</v>
      </c>
      <c r="AD181" s="24">
        <v>10</v>
      </c>
    </row>
    <row r="182" spans="1:30" ht="16.5">
      <c r="A182" s="29"/>
      <c r="B182" s="31"/>
      <c r="C182" s="33"/>
      <c r="D182" s="33"/>
      <c r="E182" s="34"/>
      <c r="F182" s="33"/>
      <c r="G182" s="10" t="s">
        <v>55</v>
      </c>
      <c r="H182" s="10">
        <v>0.0004629629629629629</v>
      </c>
      <c r="I182" s="12"/>
      <c r="J182" s="12"/>
      <c r="K182" s="12"/>
      <c r="L182" s="12"/>
      <c r="M182" s="12"/>
      <c r="N182" s="12"/>
      <c r="O182" s="12"/>
      <c r="P182" s="12"/>
      <c r="Q182" s="12">
        <v>0.0006944444444444445</v>
      </c>
      <c r="R182" s="12"/>
      <c r="S182" s="12">
        <v>0.001388888888888889</v>
      </c>
      <c r="T182" s="12">
        <v>0.0006944444444444445</v>
      </c>
      <c r="U182" s="12"/>
      <c r="V182" s="12">
        <v>0.00034722222222222224</v>
      </c>
      <c r="W182" s="12">
        <v>0.001388888888888889</v>
      </c>
      <c r="X182" s="12"/>
      <c r="Y182" s="12"/>
      <c r="Z182" s="12">
        <v>0.001388888888888889</v>
      </c>
      <c r="AA182" s="12">
        <f>SUM(H182:Z182)</f>
        <v>0.006365740740740741</v>
      </c>
      <c r="AB182" s="53"/>
      <c r="AC182" s="25"/>
      <c r="AD182" s="25"/>
    </row>
    <row r="183" spans="1:30" ht="16.5">
      <c r="A183" s="28">
        <v>10</v>
      </c>
      <c r="B183" s="30">
        <v>35</v>
      </c>
      <c r="C183" s="32" t="s">
        <v>268</v>
      </c>
      <c r="D183" s="32" t="s">
        <v>269</v>
      </c>
      <c r="E183" s="21">
        <v>2008</v>
      </c>
      <c r="F183" s="32" t="s">
        <v>237</v>
      </c>
      <c r="G183" s="8" t="s">
        <v>53</v>
      </c>
      <c r="H183" s="8"/>
      <c r="I183" s="9">
        <v>0.0011921296296296296</v>
      </c>
      <c r="J183" s="9">
        <v>0.0010879629629629629</v>
      </c>
      <c r="K183" s="9">
        <v>0.002905092592592593</v>
      </c>
      <c r="L183" s="9">
        <v>0.0013773148148148147</v>
      </c>
      <c r="M183" s="9">
        <v>0.001574074074074074</v>
      </c>
      <c r="N183" s="9">
        <v>0.0026388888888888885</v>
      </c>
      <c r="O183" s="9">
        <v>0.0017592592592592592</v>
      </c>
      <c r="P183" s="9">
        <v>0.002002314814814815</v>
      </c>
      <c r="Q183" s="9">
        <v>0.0019328703703703704</v>
      </c>
      <c r="R183" s="9">
        <v>0.002847222222222222</v>
      </c>
      <c r="S183" s="9">
        <v>0.004756944444444445</v>
      </c>
      <c r="T183" s="9"/>
      <c r="U183" s="9">
        <v>0.0044212962962962956</v>
      </c>
      <c r="V183" s="9">
        <v>0.0051967592592592595</v>
      </c>
      <c r="W183" s="9"/>
      <c r="X183" s="9"/>
      <c r="Y183" s="9">
        <v>0.005694444444444444</v>
      </c>
      <c r="Z183" s="20"/>
      <c r="AA183" s="9">
        <f t="shared" si="6"/>
        <v>0.039386574074074074</v>
      </c>
      <c r="AB183" s="52">
        <f>SUM(AA183:AA184)</f>
        <v>0.04471064814814815</v>
      </c>
      <c r="AC183" s="24">
        <v>10</v>
      </c>
      <c r="AD183" s="24">
        <v>10</v>
      </c>
    </row>
    <row r="184" spans="1:30" ht="16.5">
      <c r="A184" s="29"/>
      <c r="B184" s="31"/>
      <c r="C184" s="33"/>
      <c r="D184" s="33"/>
      <c r="E184" s="34"/>
      <c r="F184" s="33"/>
      <c r="G184" s="10" t="s">
        <v>55</v>
      </c>
      <c r="H184" s="10"/>
      <c r="I184" s="12"/>
      <c r="J184" s="12"/>
      <c r="K184" s="12">
        <v>0.00034722222222222224</v>
      </c>
      <c r="L184" s="12"/>
      <c r="M184" s="12"/>
      <c r="N184" s="12"/>
      <c r="O184" s="12"/>
      <c r="P184" s="12"/>
      <c r="Q184" s="12">
        <v>0.001388888888888889</v>
      </c>
      <c r="R184" s="12"/>
      <c r="S184" s="12">
        <v>0.0004629629629629629</v>
      </c>
      <c r="T184" s="12"/>
      <c r="U184" s="12"/>
      <c r="V184" s="12">
        <v>0.00034722222222222224</v>
      </c>
      <c r="W184" s="12">
        <v>0.001388888888888889</v>
      </c>
      <c r="X184" s="12">
        <v>0.001388888888888889</v>
      </c>
      <c r="Y184" s="12"/>
      <c r="Z184" s="12"/>
      <c r="AA184" s="12">
        <f t="shared" si="6"/>
        <v>0.005324074074074075</v>
      </c>
      <c r="AB184" s="53"/>
      <c r="AC184" s="25"/>
      <c r="AD184" s="25"/>
    </row>
    <row r="185" spans="1:30" ht="16.5">
      <c r="A185" s="28">
        <v>11</v>
      </c>
      <c r="B185" s="30">
        <v>38</v>
      </c>
      <c r="C185" s="32" t="s">
        <v>270</v>
      </c>
      <c r="D185" s="32" t="s">
        <v>271</v>
      </c>
      <c r="E185" s="21">
        <v>2007</v>
      </c>
      <c r="F185" s="32" t="s">
        <v>237</v>
      </c>
      <c r="G185" s="8" t="s">
        <v>53</v>
      </c>
      <c r="H185" s="8"/>
      <c r="I185" s="9">
        <v>0.0008912037037037036</v>
      </c>
      <c r="J185" s="9">
        <v>0.0013541666666666667</v>
      </c>
      <c r="K185" s="9">
        <v>0.0015393518518518519</v>
      </c>
      <c r="L185" s="9">
        <v>0.0013773148148148147</v>
      </c>
      <c r="M185" s="9">
        <v>0.0014351851851851854</v>
      </c>
      <c r="N185" s="9">
        <v>0.0018055555555555557</v>
      </c>
      <c r="O185" s="9">
        <v>0.0027199074074074074</v>
      </c>
      <c r="P185" s="9">
        <v>0.002199074074074074</v>
      </c>
      <c r="Q185" s="9">
        <v>0.0015277777777777779</v>
      </c>
      <c r="R185" s="9">
        <v>0.0022337962962962967</v>
      </c>
      <c r="S185" s="9">
        <v>0.0052662037037037035</v>
      </c>
      <c r="T185" s="9"/>
      <c r="U185" s="9">
        <v>0.005</v>
      </c>
      <c r="V185" s="9">
        <v>0.005115740740740741</v>
      </c>
      <c r="W185" s="9"/>
      <c r="X185" s="9"/>
      <c r="Y185" s="9">
        <v>0.006574074074074073</v>
      </c>
      <c r="Z185" s="20"/>
      <c r="AA185" s="9">
        <f t="shared" si="6"/>
        <v>0.03903935185185185</v>
      </c>
      <c r="AB185" s="52">
        <f>SUM(AA185:AA186)</f>
        <v>0.04563657407407408</v>
      </c>
      <c r="AC185" s="24">
        <v>11</v>
      </c>
      <c r="AD185" s="24">
        <v>10</v>
      </c>
    </row>
    <row r="186" spans="1:30" ht="16.5">
      <c r="A186" s="29"/>
      <c r="B186" s="31"/>
      <c r="C186" s="33"/>
      <c r="D186" s="33"/>
      <c r="E186" s="34"/>
      <c r="F186" s="33"/>
      <c r="G186" s="10" t="s">
        <v>55</v>
      </c>
      <c r="H186" s="10"/>
      <c r="I186" s="12"/>
      <c r="J186" s="12"/>
      <c r="K186" s="12"/>
      <c r="L186" s="12"/>
      <c r="M186" s="12"/>
      <c r="N186" s="12"/>
      <c r="O186" s="12"/>
      <c r="P186" s="12"/>
      <c r="Q186" s="12">
        <v>0.0006944444444444445</v>
      </c>
      <c r="R186" s="12"/>
      <c r="S186" s="12">
        <v>0.0006944444444444445</v>
      </c>
      <c r="T186" s="12">
        <v>0.0006944444444444445</v>
      </c>
      <c r="U186" s="12"/>
      <c r="V186" s="12">
        <v>0.00034722222222222224</v>
      </c>
      <c r="W186" s="12">
        <v>0.001388888888888889</v>
      </c>
      <c r="X186" s="12">
        <v>0.001388888888888889</v>
      </c>
      <c r="Y186" s="12"/>
      <c r="Z186" s="12">
        <v>0.001388888888888889</v>
      </c>
      <c r="AA186" s="12">
        <f t="shared" si="6"/>
        <v>0.006597222222222223</v>
      </c>
      <c r="AB186" s="53"/>
      <c r="AC186" s="25"/>
      <c r="AD186" s="25"/>
    </row>
    <row r="188" spans="1:29" ht="48" customHeight="1">
      <c r="A188" s="55" t="s">
        <v>272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</row>
    <row r="189" spans="1:24" ht="15">
      <c r="A189" s="18"/>
      <c r="B189" s="18"/>
      <c r="E189" s="18"/>
      <c r="F189" s="18"/>
      <c r="J189" s="19" t="s">
        <v>1</v>
      </c>
      <c r="K189" s="19" t="s">
        <v>2</v>
      </c>
      <c r="L189" s="19" t="s">
        <v>3</v>
      </c>
      <c r="M189" s="19" t="s">
        <v>4</v>
      </c>
      <c r="N189" s="19" t="s">
        <v>5</v>
      </c>
      <c r="O189" s="19" t="s">
        <v>6</v>
      </c>
      <c r="P189" s="19" t="s">
        <v>8</v>
      </c>
      <c r="Q189" s="19" t="s">
        <v>9</v>
      </c>
      <c r="R189" s="19" t="s">
        <v>10</v>
      </c>
      <c r="S189" s="19" t="s">
        <v>11</v>
      </c>
      <c r="T189" s="19" t="s">
        <v>12</v>
      </c>
      <c r="U189" s="19" t="s">
        <v>13</v>
      </c>
      <c r="V189" s="19" t="s">
        <v>14</v>
      </c>
      <c r="W189" s="19" t="s">
        <v>15</v>
      </c>
      <c r="X189" s="19" t="s">
        <v>16</v>
      </c>
    </row>
    <row r="190" spans="1:29" ht="49.5">
      <c r="A190" s="4" t="s">
        <v>19</v>
      </c>
      <c r="B190" s="5" t="s">
        <v>20</v>
      </c>
      <c r="C190" s="5" t="s">
        <v>21</v>
      </c>
      <c r="D190" s="5" t="s">
        <v>22</v>
      </c>
      <c r="E190" s="5" t="s">
        <v>23</v>
      </c>
      <c r="F190" s="5" t="s">
        <v>24</v>
      </c>
      <c r="G190" s="5"/>
      <c r="H190" s="5" t="s">
        <v>210</v>
      </c>
      <c r="I190" s="5" t="s">
        <v>26</v>
      </c>
      <c r="J190" s="5" t="s">
        <v>27</v>
      </c>
      <c r="K190" s="5" t="s">
        <v>28</v>
      </c>
      <c r="L190" s="5" t="s">
        <v>29</v>
      </c>
      <c r="M190" s="5" t="s">
        <v>30</v>
      </c>
      <c r="N190" s="5" t="s">
        <v>31</v>
      </c>
      <c r="O190" s="5" t="s">
        <v>32</v>
      </c>
      <c r="P190" s="5" t="s">
        <v>34</v>
      </c>
      <c r="Q190" s="5" t="s">
        <v>35</v>
      </c>
      <c r="R190" s="5" t="s">
        <v>36</v>
      </c>
      <c r="S190" s="5" t="s">
        <v>37</v>
      </c>
      <c r="T190" s="5" t="s">
        <v>38</v>
      </c>
      <c r="U190" s="5" t="s">
        <v>39</v>
      </c>
      <c r="V190" s="5" t="s">
        <v>40</v>
      </c>
      <c r="W190" s="5" t="s">
        <v>43</v>
      </c>
      <c r="X190" s="5" t="s">
        <v>44</v>
      </c>
      <c r="Y190" s="5" t="s">
        <v>45</v>
      </c>
      <c r="Z190" s="5" t="s">
        <v>212</v>
      </c>
      <c r="AA190" s="6" t="s">
        <v>46</v>
      </c>
      <c r="AB190" s="5" t="s">
        <v>47</v>
      </c>
      <c r="AC190" s="5" t="s">
        <v>48</v>
      </c>
    </row>
    <row r="191" spans="1:29" ht="16.5">
      <c r="A191" s="28">
        <v>1</v>
      </c>
      <c r="B191" s="30">
        <v>26</v>
      </c>
      <c r="C191" s="32" t="s">
        <v>273</v>
      </c>
      <c r="D191" s="32" t="s">
        <v>274</v>
      </c>
      <c r="E191" s="30">
        <v>2008</v>
      </c>
      <c r="F191" s="30" t="s">
        <v>275</v>
      </c>
      <c r="G191" s="8" t="s">
        <v>53</v>
      </c>
      <c r="H191" s="9"/>
      <c r="I191" s="9">
        <v>0.000625</v>
      </c>
      <c r="J191" s="9">
        <v>0.0010763888888888889</v>
      </c>
      <c r="K191" s="9">
        <v>0.0017245370370370372</v>
      </c>
      <c r="L191" s="9">
        <v>0.000798611111111111</v>
      </c>
      <c r="M191" s="9">
        <v>0.0009375000000000001</v>
      </c>
      <c r="N191" s="9">
        <v>0.0009375000000000001</v>
      </c>
      <c r="O191" s="9">
        <v>0.0008217592592592592</v>
      </c>
      <c r="P191" s="9">
        <v>0.00125</v>
      </c>
      <c r="Q191" s="9">
        <v>0.0010185185185185186</v>
      </c>
      <c r="R191" s="9">
        <v>0.001365740740740741</v>
      </c>
      <c r="S191" s="9">
        <v>0.0029282407407407412</v>
      </c>
      <c r="T191" s="9"/>
      <c r="U191" s="9">
        <v>0.002546296296296296</v>
      </c>
      <c r="V191" s="9">
        <v>0.003530092592592592</v>
      </c>
      <c r="W191" s="9"/>
      <c r="X191" s="9"/>
      <c r="Y191" s="9">
        <v>0.003252314814814815</v>
      </c>
      <c r="Z191" s="9"/>
      <c r="AA191" s="9">
        <f aca="true" t="shared" si="7" ref="AA191:AA254">SUM(H191:Z191)</f>
        <v>0.0228125</v>
      </c>
      <c r="AB191" s="22">
        <f>SUM(AA191,AA192)</f>
        <v>0.02431712962962963</v>
      </c>
      <c r="AC191" s="24">
        <v>1</v>
      </c>
    </row>
    <row r="192" spans="1:29" ht="16.5">
      <c r="A192" s="29"/>
      <c r="B192" s="31"/>
      <c r="C192" s="33"/>
      <c r="D192" s="33"/>
      <c r="E192" s="31"/>
      <c r="F192" s="31"/>
      <c r="G192" s="10" t="s">
        <v>55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>
        <v>0.0004629629629629629</v>
      </c>
      <c r="T192" s="12">
        <v>0.0006944444444444445</v>
      </c>
      <c r="U192" s="12"/>
      <c r="V192" s="12">
        <v>0.00034722222222222224</v>
      </c>
      <c r="W192" s="12"/>
      <c r="X192" s="12"/>
      <c r="Y192" s="12"/>
      <c r="Z192" s="12"/>
      <c r="AA192" s="12">
        <f t="shared" si="7"/>
        <v>0.0015046296296296296</v>
      </c>
      <c r="AB192" s="23"/>
      <c r="AC192" s="25"/>
    </row>
    <row r="193" spans="1:29" ht="16.5">
      <c r="A193" s="28">
        <v>2</v>
      </c>
      <c r="B193" s="30">
        <v>14</v>
      </c>
      <c r="C193" s="32" t="s">
        <v>276</v>
      </c>
      <c r="D193" s="32" t="s">
        <v>277</v>
      </c>
      <c r="E193" s="30">
        <v>2008</v>
      </c>
      <c r="F193" s="30" t="s">
        <v>275</v>
      </c>
      <c r="G193" s="8" t="s">
        <v>53</v>
      </c>
      <c r="H193" s="9"/>
      <c r="I193" s="9">
        <v>0.0007638888888888889</v>
      </c>
      <c r="J193" s="9">
        <v>0.0008796296296296296</v>
      </c>
      <c r="K193" s="9">
        <v>0.001099537037037037</v>
      </c>
      <c r="L193" s="9">
        <v>0.0008101851851851852</v>
      </c>
      <c r="M193" s="9">
        <v>0.001736111111111111</v>
      </c>
      <c r="N193" s="9">
        <v>0.0010185185185185186</v>
      </c>
      <c r="O193" s="9">
        <v>0.0010185185185185186</v>
      </c>
      <c r="P193" s="9">
        <v>0.0016435185185185183</v>
      </c>
      <c r="Q193" s="9">
        <v>0.0008912037037037036</v>
      </c>
      <c r="R193" s="9">
        <v>0.0011458333333333333</v>
      </c>
      <c r="S193" s="9">
        <v>0.001979166666666667</v>
      </c>
      <c r="T193" s="9"/>
      <c r="U193" s="9">
        <v>0.003356481481481481</v>
      </c>
      <c r="V193" s="9">
        <v>0.0031712962962962958</v>
      </c>
      <c r="W193" s="9"/>
      <c r="X193" s="9"/>
      <c r="Y193" s="9">
        <v>0.004016203703703703</v>
      </c>
      <c r="Z193" s="9"/>
      <c r="AA193" s="9">
        <f t="shared" si="7"/>
        <v>0.023530092592592592</v>
      </c>
      <c r="AB193" s="22">
        <f>SUM(AA193,AA194)</f>
        <v>0.025844907407407407</v>
      </c>
      <c r="AC193" s="24">
        <v>2</v>
      </c>
    </row>
    <row r="194" spans="1:29" ht="16.5">
      <c r="A194" s="29"/>
      <c r="B194" s="31"/>
      <c r="C194" s="33"/>
      <c r="D194" s="33"/>
      <c r="E194" s="31"/>
      <c r="F194" s="31"/>
      <c r="G194" s="10" t="s">
        <v>55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>
        <v>0.001388888888888889</v>
      </c>
      <c r="R194" s="12"/>
      <c r="S194" s="12">
        <v>0.00023148148148148146</v>
      </c>
      <c r="T194" s="12"/>
      <c r="U194" s="12"/>
      <c r="V194" s="12">
        <v>0.0006944444444444445</v>
      </c>
      <c r="W194" s="12"/>
      <c r="X194" s="12"/>
      <c r="Y194" s="12"/>
      <c r="Z194" s="12"/>
      <c r="AA194" s="12">
        <f t="shared" si="7"/>
        <v>0.0023148148148148147</v>
      </c>
      <c r="AB194" s="23"/>
      <c r="AC194" s="25"/>
    </row>
    <row r="195" spans="1:29" ht="16.5">
      <c r="A195" s="28">
        <v>3</v>
      </c>
      <c r="B195" s="30">
        <v>33</v>
      </c>
      <c r="C195" s="32" t="s">
        <v>225</v>
      </c>
      <c r="D195" s="32" t="s">
        <v>278</v>
      </c>
      <c r="E195" s="30">
        <v>2006</v>
      </c>
      <c r="F195" s="30" t="s">
        <v>110</v>
      </c>
      <c r="G195" s="8" t="s">
        <v>53</v>
      </c>
      <c r="H195" s="9"/>
      <c r="I195" s="9">
        <v>0.000775462962962963</v>
      </c>
      <c r="J195" s="9">
        <v>0.0009027777777777778</v>
      </c>
      <c r="K195" s="9">
        <v>0.0013194444444444443</v>
      </c>
      <c r="L195" s="9">
        <v>0.0009722222222222221</v>
      </c>
      <c r="M195" s="9">
        <v>0.0009259259259259259</v>
      </c>
      <c r="N195" s="9">
        <v>0.004143518518518519</v>
      </c>
      <c r="O195" s="9">
        <v>0.0009143518518518518</v>
      </c>
      <c r="P195" s="9">
        <v>0.0012268518518518518</v>
      </c>
      <c r="Q195" s="9">
        <v>0.0009722222222222221</v>
      </c>
      <c r="R195" s="9">
        <v>0.0011574074074074073</v>
      </c>
      <c r="S195" s="9">
        <v>0.0030671296296296297</v>
      </c>
      <c r="T195" s="9"/>
      <c r="U195" s="9">
        <v>0.003043981481481482</v>
      </c>
      <c r="V195" s="9">
        <v>0.0030787037037037037</v>
      </c>
      <c r="W195" s="9"/>
      <c r="X195" s="9"/>
      <c r="Y195" s="9">
        <v>0.003356481481481481</v>
      </c>
      <c r="Z195" s="9"/>
      <c r="AA195" s="9">
        <f t="shared" si="7"/>
        <v>0.02585648148148148</v>
      </c>
      <c r="AB195" s="22">
        <f>SUM(AA195,AA196)</f>
        <v>0.02921296296296296</v>
      </c>
      <c r="AC195" s="24">
        <v>3</v>
      </c>
    </row>
    <row r="196" spans="1:29" ht="16.5">
      <c r="A196" s="29"/>
      <c r="B196" s="31"/>
      <c r="C196" s="33"/>
      <c r="D196" s="33"/>
      <c r="E196" s="31"/>
      <c r="F196" s="31"/>
      <c r="G196" s="10" t="s">
        <v>55</v>
      </c>
      <c r="H196" s="12"/>
      <c r="I196" s="12"/>
      <c r="J196" s="12"/>
      <c r="K196" s="12"/>
      <c r="L196" s="12">
        <v>0.00034722222222222224</v>
      </c>
      <c r="M196" s="12"/>
      <c r="N196" s="12"/>
      <c r="O196" s="12"/>
      <c r="P196" s="12"/>
      <c r="Q196" s="12">
        <v>0.0006944444444444445</v>
      </c>
      <c r="R196" s="12"/>
      <c r="S196" s="12">
        <v>0.0009259259259259259</v>
      </c>
      <c r="T196" s="12"/>
      <c r="U196" s="12"/>
      <c r="V196" s="12"/>
      <c r="W196" s="12">
        <v>0.001388888888888889</v>
      </c>
      <c r="X196" s="12"/>
      <c r="Y196" s="12"/>
      <c r="Z196" s="12"/>
      <c r="AA196" s="12">
        <f t="shared" si="7"/>
        <v>0.003356481481481481</v>
      </c>
      <c r="AB196" s="23"/>
      <c r="AC196" s="25"/>
    </row>
    <row r="197" spans="1:29" ht="16.5">
      <c r="A197" s="28">
        <v>4</v>
      </c>
      <c r="B197" s="30">
        <v>12</v>
      </c>
      <c r="C197" s="32" t="s">
        <v>279</v>
      </c>
      <c r="D197" s="32" t="s">
        <v>280</v>
      </c>
      <c r="E197" s="30">
        <v>2008</v>
      </c>
      <c r="F197" s="30" t="s">
        <v>237</v>
      </c>
      <c r="G197" s="8" t="s">
        <v>53</v>
      </c>
      <c r="H197" s="9"/>
      <c r="I197" s="9">
        <v>0.0008680555555555555</v>
      </c>
      <c r="J197" s="9">
        <v>0.0011458333333333333</v>
      </c>
      <c r="K197" s="9">
        <v>0.0021412037037037038</v>
      </c>
      <c r="L197" s="9">
        <v>0.0011226851851851851</v>
      </c>
      <c r="M197" s="9">
        <v>0.0012384259259259258</v>
      </c>
      <c r="N197" s="9">
        <v>0.0012268518518518518</v>
      </c>
      <c r="O197" s="9">
        <v>0.0011111111111111111</v>
      </c>
      <c r="P197" s="9">
        <v>0.0013078703703703705</v>
      </c>
      <c r="Q197" s="9">
        <v>0.0014814814814814814</v>
      </c>
      <c r="R197" s="9">
        <v>0.0013773148148148147</v>
      </c>
      <c r="S197" s="9">
        <v>0.003136574074074074</v>
      </c>
      <c r="T197" s="9"/>
      <c r="U197" s="9">
        <v>0.0026967592592592594</v>
      </c>
      <c r="V197" s="9">
        <v>0.003148148148148148</v>
      </c>
      <c r="W197" s="9"/>
      <c r="X197" s="9"/>
      <c r="Y197" s="9">
        <v>0.0034953703703703705</v>
      </c>
      <c r="Z197" s="9"/>
      <c r="AA197" s="9">
        <f t="shared" si="7"/>
        <v>0.025497685185185186</v>
      </c>
      <c r="AB197" s="22">
        <f>SUM(AA197,AA198)</f>
        <v>0.030358796296296297</v>
      </c>
      <c r="AC197" s="24">
        <v>4</v>
      </c>
    </row>
    <row r="198" spans="1:29" ht="16.5">
      <c r="A198" s="29"/>
      <c r="B198" s="31"/>
      <c r="C198" s="33"/>
      <c r="D198" s="33"/>
      <c r="E198" s="31"/>
      <c r="F198" s="31"/>
      <c r="G198" s="10" t="s">
        <v>55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>
        <v>0.0006944444444444445</v>
      </c>
      <c r="R198" s="12"/>
      <c r="S198" s="12">
        <v>0.001388888888888889</v>
      </c>
      <c r="T198" s="12">
        <v>0.001388888888888889</v>
      </c>
      <c r="U198" s="12"/>
      <c r="V198" s="12"/>
      <c r="W198" s="12">
        <v>0.001388888888888889</v>
      </c>
      <c r="X198" s="12"/>
      <c r="Y198" s="12"/>
      <c r="Z198" s="12"/>
      <c r="AA198" s="12">
        <f t="shared" si="7"/>
        <v>0.004861111111111111</v>
      </c>
      <c r="AB198" s="23"/>
      <c r="AC198" s="25"/>
    </row>
    <row r="199" spans="1:29" ht="16.5">
      <c r="A199" s="28">
        <v>5</v>
      </c>
      <c r="B199" s="30">
        <v>4</v>
      </c>
      <c r="C199" s="32" t="s">
        <v>281</v>
      </c>
      <c r="D199" s="32" t="s">
        <v>282</v>
      </c>
      <c r="E199" s="30">
        <v>2009</v>
      </c>
      <c r="F199" s="30" t="s">
        <v>187</v>
      </c>
      <c r="G199" s="8" t="s">
        <v>53</v>
      </c>
      <c r="H199" s="9"/>
      <c r="I199" s="9">
        <v>0.001689814814814815</v>
      </c>
      <c r="J199" s="9">
        <v>0.0008680555555555555</v>
      </c>
      <c r="K199" s="9">
        <v>0.0032291666666666666</v>
      </c>
      <c r="L199" s="9">
        <v>0.0011921296296296296</v>
      </c>
      <c r="M199" s="9">
        <v>0.001261574074074074</v>
      </c>
      <c r="N199" s="9">
        <v>0.001550925925925926</v>
      </c>
      <c r="O199" s="9">
        <v>0.0010763888888888889</v>
      </c>
      <c r="P199" s="9">
        <v>0.0014351851851851854</v>
      </c>
      <c r="Q199" s="9">
        <v>0.0011226851851851851</v>
      </c>
      <c r="R199" s="9">
        <v>0.0018750000000000001</v>
      </c>
      <c r="S199" s="9">
        <v>0.002893518518518519</v>
      </c>
      <c r="T199" s="9"/>
      <c r="U199" s="9">
        <v>0.0026967592592592594</v>
      </c>
      <c r="V199" s="9">
        <v>0.003483796296296296</v>
      </c>
      <c r="W199" s="9"/>
      <c r="X199" s="9"/>
      <c r="Y199" s="9">
        <v>0.002916666666666667</v>
      </c>
      <c r="Z199" s="9"/>
      <c r="AA199" s="9">
        <f t="shared" si="7"/>
        <v>0.02729166666666667</v>
      </c>
      <c r="AB199" s="22">
        <f>SUM(AA199,AA200)</f>
        <v>0.030416666666666668</v>
      </c>
      <c r="AC199" s="24">
        <v>5</v>
      </c>
    </row>
    <row r="200" spans="1:29" ht="16.5">
      <c r="A200" s="29"/>
      <c r="B200" s="31"/>
      <c r="C200" s="33"/>
      <c r="D200" s="33"/>
      <c r="E200" s="31"/>
      <c r="F200" s="31"/>
      <c r="G200" s="10" t="s">
        <v>55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>
        <v>0.00034722222222222224</v>
      </c>
      <c r="U200" s="12"/>
      <c r="V200" s="12"/>
      <c r="W200" s="12">
        <v>0.001388888888888889</v>
      </c>
      <c r="X200" s="12"/>
      <c r="Y200" s="12"/>
      <c r="Z200" s="12">
        <v>0.001388888888888889</v>
      </c>
      <c r="AA200" s="12">
        <f t="shared" si="7"/>
        <v>0.003125</v>
      </c>
      <c r="AB200" s="23"/>
      <c r="AC200" s="25"/>
    </row>
    <row r="201" spans="1:29" ht="16.5">
      <c r="A201" s="28">
        <v>6</v>
      </c>
      <c r="B201" s="30">
        <v>1</v>
      </c>
      <c r="C201" s="32" t="s">
        <v>283</v>
      </c>
      <c r="D201" s="32" t="s">
        <v>284</v>
      </c>
      <c r="E201" s="30">
        <v>2009</v>
      </c>
      <c r="F201" s="30" t="s">
        <v>187</v>
      </c>
      <c r="G201" s="8" t="s">
        <v>53</v>
      </c>
      <c r="H201" s="9"/>
      <c r="I201" s="9">
        <v>0.001423611111111111</v>
      </c>
      <c r="J201" s="9">
        <v>0.001261574074074074</v>
      </c>
      <c r="K201" s="9">
        <v>0.0010069444444444444</v>
      </c>
      <c r="L201" s="9">
        <v>0.0010300925925925926</v>
      </c>
      <c r="M201" s="9">
        <v>0.0012847222222222223</v>
      </c>
      <c r="N201" s="9">
        <v>0.0013425925925925925</v>
      </c>
      <c r="O201" s="9">
        <v>0.0010532407407407407</v>
      </c>
      <c r="P201" s="9">
        <v>0.001689814814814815</v>
      </c>
      <c r="Q201" s="9">
        <v>0.0012962962962962963</v>
      </c>
      <c r="R201" s="9">
        <v>0.0017013888888888892</v>
      </c>
      <c r="S201" s="9">
        <v>0.003761574074074074</v>
      </c>
      <c r="T201" s="9"/>
      <c r="U201" s="9">
        <v>0.002743055555555556</v>
      </c>
      <c r="V201" s="9">
        <v>0.00431712962962963</v>
      </c>
      <c r="W201" s="9"/>
      <c r="X201" s="9"/>
      <c r="Y201" s="9">
        <v>0.004016203703703703</v>
      </c>
      <c r="Z201" s="9"/>
      <c r="AA201" s="9">
        <f t="shared" si="7"/>
        <v>0.02792824074074074</v>
      </c>
      <c r="AB201" s="22">
        <f>SUM(AA201,AA202)</f>
        <v>0.030474537037037036</v>
      </c>
      <c r="AC201" s="24">
        <v>6</v>
      </c>
    </row>
    <row r="202" spans="1:29" ht="16.5">
      <c r="A202" s="29"/>
      <c r="B202" s="31"/>
      <c r="C202" s="33"/>
      <c r="D202" s="33"/>
      <c r="E202" s="31"/>
      <c r="F202" s="31"/>
      <c r="G202" s="10" t="s">
        <v>55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>
        <v>0.0006944444444444445</v>
      </c>
      <c r="R202" s="12"/>
      <c r="S202" s="12">
        <v>0.0004629629629629629</v>
      </c>
      <c r="T202" s="12"/>
      <c r="U202" s="12"/>
      <c r="V202" s="12">
        <v>0.0006944444444444445</v>
      </c>
      <c r="W202" s="12"/>
      <c r="X202" s="12">
        <v>0.0006944444444444445</v>
      </c>
      <c r="Y202" s="12"/>
      <c r="Z202" s="12"/>
      <c r="AA202" s="12">
        <f t="shared" si="7"/>
        <v>0.0025462962962962965</v>
      </c>
      <c r="AB202" s="23"/>
      <c r="AC202" s="25"/>
    </row>
    <row r="203" spans="1:29" ht="16.5">
      <c r="A203" s="28">
        <v>7</v>
      </c>
      <c r="B203" s="30">
        <v>24</v>
      </c>
      <c r="C203" s="32" t="s">
        <v>285</v>
      </c>
      <c r="D203" s="32" t="s">
        <v>286</v>
      </c>
      <c r="E203" s="30">
        <v>2008</v>
      </c>
      <c r="F203" s="30" t="s">
        <v>275</v>
      </c>
      <c r="G203" s="8" t="s">
        <v>53</v>
      </c>
      <c r="H203" s="9"/>
      <c r="I203" s="9">
        <v>0.0010879629629629629</v>
      </c>
      <c r="J203" s="9">
        <v>0.0013425925925925925</v>
      </c>
      <c r="K203" s="9">
        <v>0.0018171296296296297</v>
      </c>
      <c r="L203" s="9">
        <v>0.001423611111111111</v>
      </c>
      <c r="M203" s="9">
        <v>0.001388888888888889</v>
      </c>
      <c r="N203" s="9">
        <v>0.001261574074074074</v>
      </c>
      <c r="O203" s="9">
        <v>0.0010416666666666667</v>
      </c>
      <c r="P203" s="9">
        <v>0.0017939814814814815</v>
      </c>
      <c r="Q203" s="9">
        <v>0.001574074074074074</v>
      </c>
      <c r="R203" s="9">
        <v>0.0013310185185185185</v>
      </c>
      <c r="S203" s="9">
        <v>0.003912037037037037</v>
      </c>
      <c r="T203" s="9"/>
      <c r="U203" s="9">
        <v>0.002337962962962963</v>
      </c>
      <c r="V203" s="9">
        <v>0.0038425925925925923</v>
      </c>
      <c r="W203" s="9"/>
      <c r="X203" s="9"/>
      <c r="Y203" s="9">
        <v>0.004409722222222222</v>
      </c>
      <c r="Z203" s="9"/>
      <c r="AA203" s="9">
        <f t="shared" si="7"/>
        <v>0.028564814814814814</v>
      </c>
      <c r="AB203" s="22">
        <f>SUM(AA203,AA204)</f>
        <v>0.030532407407407407</v>
      </c>
      <c r="AC203" s="24">
        <v>7</v>
      </c>
    </row>
    <row r="204" spans="1:29" ht="16.5">
      <c r="A204" s="29"/>
      <c r="B204" s="31"/>
      <c r="C204" s="33"/>
      <c r="D204" s="33"/>
      <c r="E204" s="31"/>
      <c r="F204" s="31"/>
      <c r="G204" s="10" t="s">
        <v>55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>
        <v>0.00023148148148148146</v>
      </c>
      <c r="T204" s="12">
        <v>0.00034722222222222224</v>
      </c>
      <c r="U204" s="12"/>
      <c r="V204" s="12"/>
      <c r="W204" s="12"/>
      <c r="X204" s="12">
        <v>0.001388888888888889</v>
      </c>
      <c r="Y204" s="12"/>
      <c r="Z204" s="12"/>
      <c r="AA204" s="12">
        <f t="shared" si="7"/>
        <v>0.001967592592592593</v>
      </c>
      <c r="AB204" s="23"/>
      <c r="AC204" s="25"/>
    </row>
    <row r="205" spans="1:29" ht="16.5">
      <c r="A205" s="28">
        <v>8</v>
      </c>
      <c r="B205" s="30">
        <v>9</v>
      </c>
      <c r="C205" s="32" t="s">
        <v>287</v>
      </c>
      <c r="D205" s="32" t="s">
        <v>288</v>
      </c>
      <c r="E205" s="30">
        <v>2010</v>
      </c>
      <c r="F205" s="30" t="s">
        <v>187</v>
      </c>
      <c r="G205" s="8" t="s">
        <v>53</v>
      </c>
      <c r="H205" s="9"/>
      <c r="I205" s="9">
        <v>0.000787037037037037</v>
      </c>
      <c r="J205" s="9">
        <v>0.0010416666666666667</v>
      </c>
      <c r="K205" s="9">
        <v>0.001689814814814815</v>
      </c>
      <c r="L205" s="9">
        <v>0.0009606481481481481</v>
      </c>
      <c r="M205" s="9">
        <v>0.0010763888888888889</v>
      </c>
      <c r="N205" s="9">
        <v>0.0011574074074074073</v>
      </c>
      <c r="O205" s="9">
        <v>0.0008796296296296296</v>
      </c>
      <c r="P205" s="9">
        <v>0.0015393518518518519</v>
      </c>
      <c r="Q205" s="9">
        <v>0.0012268518518518518</v>
      </c>
      <c r="R205" s="9">
        <v>0.0018402777777777777</v>
      </c>
      <c r="S205" s="9">
        <v>0.003310185185185185</v>
      </c>
      <c r="T205" s="9"/>
      <c r="U205" s="9">
        <v>0.0030555555555555557</v>
      </c>
      <c r="V205" s="9">
        <v>0.004409722222222222</v>
      </c>
      <c r="W205" s="9"/>
      <c r="X205" s="9"/>
      <c r="Y205" s="9">
        <v>0.004363425925925926</v>
      </c>
      <c r="Z205" s="9"/>
      <c r="AA205" s="9">
        <f t="shared" si="7"/>
        <v>0.027337962962962963</v>
      </c>
      <c r="AB205" s="22">
        <f>SUM(AA205,AA206)</f>
        <v>0.03208333333333333</v>
      </c>
      <c r="AC205" s="24">
        <v>8</v>
      </c>
    </row>
    <row r="206" spans="1:29" ht="16.5">
      <c r="A206" s="29"/>
      <c r="B206" s="31"/>
      <c r="C206" s="33"/>
      <c r="D206" s="33"/>
      <c r="E206" s="31"/>
      <c r="F206" s="31"/>
      <c r="G206" s="10" t="s">
        <v>55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>
        <v>0.0006944444444444445</v>
      </c>
      <c r="R206" s="12"/>
      <c r="S206" s="12">
        <v>0.00023148148148148146</v>
      </c>
      <c r="T206" s="12">
        <v>0.001388888888888889</v>
      </c>
      <c r="U206" s="12"/>
      <c r="V206" s="12">
        <v>0.00034722222222222224</v>
      </c>
      <c r="W206" s="12"/>
      <c r="X206" s="12">
        <v>0.0006944444444444445</v>
      </c>
      <c r="Y206" s="12"/>
      <c r="Z206" s="12">
        <v>0.001388888888888889</v>
      </c>
      <c r="AA206" s="12">
        <f t="shared" si="7"/>
        <v>0.00474537037037037</v>
      </c>
      <c r="AB206" s="23"/>
      <c r="AC206" s="25"/>
    </row>
    <row r="207" spans="1:29" ht="16.5">
      <c r="A207" s="28">
        <v>9</v>
      </c>
      <c r="B207" s="30">
        <v>6</v>
      </c>
      <c r="C207" s="32" t="s">
        <v>289</v>
      </c>
      <c r="D207" s="32" t="s">
        <v>290</v>
      </c>
      <c r="E207" s="30">
        <v>2009</v>
      </c>
      <c r="F207" s="30" t="s">
        <v>187</v>
      </c>
      <c r="G207" s="8" t="s">
        <v>53</v>
      </c>
      <c r="H207" s="9"/>
      <c r="I207" s="9">
        <v>0.000775462962962963</v>
      </c>
      <c r="J207" s="9">
        <v>0.0014699074074074074</v>
      </c>
      <c r="K207" s="9">
        <v>0.0012847222222222223</v>
      </c>
      <c r="L207" s="9">
        <v>0.0013078703703703705</v>
      </c>
      <c r="M207" s="9">
        <v>0.0012847222222222223</v>
      </c>
      <c r="N207" s="9">
        <v>0.0015162037037037036</v>
      </c>
      <c r="O207" s="9">
        <v>0.0012152777777777778</v>
      </c>
      <c r="P207" s="9">
        <v>0.0016550925925925926</v>
      </c>
      <c r="Q207" s="9">
        <v>0.0013194444444444443</v>
      </c>
      <c r="R207" s="9">
        <v>0.001574074074074074</v>
      </c>
      <c r="S207" s="9">
        <v>0.0036805555555555554</v>
      </c>
      <c r="T207" s="9"/>
      <c r="U207" s="9">
        <v>0.0017824074074074072</v>
      </c>
      <c r="V207" s="9">
        <v>0.005231481481481482</v>
      </c>
      <c r="W207" s="9"/>
      <c r="X207" s="9"/>
      <c r="Y207" s="9">
        <v>0.003946759259259259</v>
      </c>
      <c r="Z207" s="9"/>
      <c r="AA207" s="9">
        <f t="shared" si="7"/>
        <v>0.028043981481481482</v>
      </c>
      <c r="AB207" s="22">
        <f>SUM(AA207,AA208)</f>
        <v>0.03359953703703704</v>
      </c>
      <c r="AC207" s="24">
        <v>9</v>
      </c>
    </row>
    <row r="208" spans="1:29" ht="16.5">
      <c r="A208" s="29"/>
      <c r="B208" s="31"/>
      <c r="C208" s="33"/>
      <c r="D208" s="33"/>
      <c r="E208" s="31"/>
      <c r="F208" s="31"/>
      <c r="G208" s="10" t="s">
        <v>55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>
        <v>0.0006944444444444445</v>
      </c>
      <c r="R208" s="12"/>
      <c r="S208" s="12">
        <v>0.001388888888888889</v>
      </c>
      <c r="T208" s="12"/>
      <c r="U208" s="12"/>
      <c r="V208" s="12">
        <v>0.0006944444444444445</v>
      </c>
      <c r="W208" s="12">
        <v>0.001388888888888889</v>
      </c>
      <c r="X208" s="12">
        <v>0.001388888888888889</v>
      </c>
      <c r="Y208" s="12"/>
      <c r="Z208" s="12"/>
      <c r="AA208" s="12">
        <f t="shared" si="7"/>
        <v>0.005555555555555556</v>
      </c>
      <c r="AB208" s="23"/>
      <c r="AC208" s="25"/>
    </row>
    <row r="209" spans="1:29" ht="16.5" customHeight="1">
      <c r="A209" s="28">
        <v>10</v>
      </c>
      <c r="B209" s="30">
        <v>68</v>
      </c>
      <c r="C209" s="32" t="s">
        <v>291</v>
      </c>
      <c r="D209" s="32" t="s">
        <v>292</v>
      </c>
      <c r="E209" s="30">
        <v>2009</v>
      </c>
      <c r="F209" s="30" t="s">
        <v>123</v>
      </c>
      <c r="G209" s="8" t="s">
        <v>53</v>
      </c>
      <c r="H209" s="9"/>
      <c r="I209" s="9">
        <v>0.000636574074074074</v>
      </c>
      <c r="J209" s="9">
        <v>0.0011226851851851851</v>
      </c>
      <c r="K209" s="9">
        <v>0.001365740740740741</v>
      </c>
      <c r="L209" s="9">
        <v>0.0008912037037037036</v>
      </c>
      <c r="M209" s="9">
        <v>0.0012384259259259258</v>
      </c>
      <c r="N209" s="9">
        <v>0.0014467592592592594</v>
      </c>
      <c r="O209" s="9">
        <v>0.0010185185185185186</v>
      </c>
      <c r="P209" s="9">
        <v>0.0017939814814814815</v>
      </c>
      <c r="Q209" s="9">
        <v>0.0014699074074074074</v>
      </c>
      <c r="R209" s="9">
        <v>0.0019444444444444442</v>
      </c>
      <c r="S209" s="9">
        <v>0.002893518518518519</v>
      </c>
      <c r="T209" s="9"/>
      <c r="U209" s="9">
        <v>0.0032291666666666666</v>
      </c>
      <c r="V209" s="9">
        <v>0.003923611111111111</v>
      </c>
      <c r="W209" s="9"/>
      <c r="X209" s="9"/>
      <c r="Y209" s="9">
        <v>0.0038888888888888883</v>
      </c>
      <c r="Z209" s="9"/>
      <c r="AA209" s="9">
        <f t="shared" si="7"/>
        <v>0.02686342592592593</v>
      </c>
      <c r="AB209" s="22">
        <f>SUM(AA209,AA210)</f>
        <v>0.03380787037037038</v>
      </c>
      <c r="AC209" s="24">
        <v>10</v>
      </c>
    </row>
    <row r="210" spans="1:29" ht="16.5">
      <c r="A210" s="29"/>
      <c r="B210" s="31"/>
      <c r="C210" s="33"/>
      <c r="D210" s="33"/>
      <c r="E210" s="31"/>
      <c r="F210" s="31"/>
      <c r="G210" s="10" t="s">
        <v>55</v>
      </c>
      <c r="H210" s="12"/>
      <c r="I210" s="12"/>
      <c r="J210" s="12"/>
      <c r="K210" s="12">
        <v>0.00034722222222222224</v>
      </c>
      <c r="L210" s="12"/>
      <c r="M210" s="12"/>
      <c r="N210" s="12"/>
      <c r="O210" s="12"/>
      <c r="P210" s="12"/>
      <c r="Q210" s="12">
        <v>0.001388888888888889</v>
      </c>
      <c r="R210" s="12"/>
      <c r="S210" s="12"/>
      <c r="T210" s="12">
        <v>0.0010416666666666667</v>
      </c>
      <c r="U210" s="12"/>
      <c r="V210" s="12">
        <v>0.0006944444444444445</v>
      </c>
      <c r="W210" s="12">
        <v>0.001388888888888889</v>
      </c>
      <c r="X210" s="12">
        <v>0.0006944444444444445</v>
      </c>
      <c r="Y210" s="12"/>
      <c r="Z210" s="12">
        <v>0.001388888888888889</v>
      </c>
      <c r="AA210" s="12">
        <f t="shared" si="7"/>
        <v>0.006944444444444445</v>
      </c>
      <c r="AB210" s="23"/>
      <c r="AC210" s="25"/>
    </row>
    <row r="211" spans="1:29" ht="16.5">
      <c r="A211" s="28">
        <v>11</v>
      </c>
      <c r="B211" s="30">
        <v>67</v>
      </c>
      <c r="C211" s="32" t="s">
        <v>293</v>
      </c>
      <c r="D211" s="32" t="s">
        <v>294</v>
      </c>
      <c r="E211" s="30">
        <v>2009</v>
      </c>
      <c r="F211" s="30" t="s">
        <v>52</v>
      </c>
      <c r="G211" s="8" t="s">
        <v>53</v>
      </c>
      <c r="H211" s="9"/>
      <c r="I211" s="9">
        <v>0.0008449074074074075</v>
      </c>
      <c r="J211" s="9">
        <v>0.0009722222222222221</v>
      </c>
      <c r="K211" s="9">
        <v>0.0008796296296296296</v>
      </c>
      <c r="L211" s="9">
        <v>0.0009953703703703704</v>
      </c>
      <c r="M211" s="9">
        <v>0.0011226851851851851</v>
      </c>
      <c r="N211" s="9">
        <v>0.0012962962962962963</v>
      </c>
      <c r="O211" s="9">
        <v>0.0011574074074074073</v>
      </c>
      <c r="P211" s="9">
        <v>0.001979166666666667</v>
      </c>
      <c r="Q211" s="9">
        <v>0.0013425925925925925</v>
      </c>
      <c r="R211" s="9">
        <v>0.0018518518518518517</v>
      </c>
      <c r="S211" s="9">
        <v>0.004108796296296297</v>
      </c>
      <c r="T211" s="9"/>
      <c r="U211" s="9">
        <v>0.003368055555555555</v>
      </c>
      <c r="V211" s="9">
        <v>0.0038773148148148143</v>
      </c>
      <c r="W211" s="9"/>
      <c r="X211" s="9"/>
      <c r="Y211" s="9">
        <v>0.004791666666666667</v>
      </c>
      <c r="Z211" s="9"/>
      <c r="AA211" s="9">
        <f t="shared" si="7"/>
        <v>0.02858796296296296</v>
      </c>
      <c r="AB211" s="22">
        <f>SUM(AA211,AA212)</f>
        <v>0.034027777777777775</v>
      </c>
      <c r="AC211" s="24">
        <v>11</v>
      </c>
    </row>
    <row r="212" spans="1:29" ht="16.5">
      <c r="A212" s="29"/>
      <c r="B212" s="31"/>
      <c r="C212" s="33"/>
      <c r="D212" s="33"/>
      <c r="E212" s="31"/>
      <c r="F212" s="31"/>
      <c r="G212" s="10" t="s">
        <v>55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>
        <v>0.0006944444444444445</v>
      </c>
      <c r="R212" s="12"/>
      <c r="S212" s="12">
        <v>0.00023148148148148146</v>
      </c>
      <c r="T212" s="12">
        <v>0.00034722222222222224</v>
      </c>
      <c r="U212" s="12"/>
      <c r="V212" s="12"/>
      <c r="W212" s="12">
        <v>0.001388888888888889</v>
      </c>
      <c r="X212" s="12">
        <v>0.001388888888888889</v>
      </c>
      <c r="Y212" s="12"/>
      <c r="Z212" s="12">
        <v>0.001388888888888889</v>
      </c>
      <c r="AA212" s="12">
        <f t="shared" si="7"/>
        <v>0.005439814814814816</v>
      </c>
      <c r="AB212" s="23"/>
      <c r="AC212" s="25"/>
    </row>
    <row r="213" spans="1:29" ht="16.5">
      <c r="A213" s="28">
        <v>12</v>
      </c>
      <c r="B213" s="30">
        <v>47</v>
      </c>
      <c r="C213" s="32" t="s">
        <v>295</v>
      </c>
      <c r="D213" s="32" t="s">
        <v>296</v>
      </c>
      <c r="E213" s="30">
        <v>2011</v>
      </c>
      <c r="F213" s="30" t="s">
        <v>187</v>
      </c>
      <c r="G213" s="8" t="s">
        <v>53</v>
      </c>
      <c r="H213" s="9"/>
      <c r="I213" s="9">
        <v>0.0008217592592592592</v>
      </c>
      <c r="J213" s="9">
        <v>0.0013194444444444443</v>
      </c>
      <c r="K213" s="9">
        <v>0.0018518518518518517</v>
      </c>
      <c r="L213" s="9">
        <v>0.0009837962962962964</v>
      </c>
      <c r="M213" s="9">
        <v>0.0015162037037037036</v>
      </c>
      <c r="N213" s="9">
        <v>0.0020486111111111113</v>
      </c>
      <c r="O213" s="9">
        <v>0.0011921296296296296</v>
      </c>
      <c r="P213" s="9">
        <v>0.0015162037037037036</v>
      </c>
      <c r="Q213" s="9">
        <v>0.001712962962962963</v>
      </c>
      <c r="R213" s="9">
        <v>0.0017708333333333332</v>
      </c>
      <c r="S213" s="9">
        <v>0.004016203703703703</v>
      </c>
      <c r="T213" s="9"/>
      <c r="U213" s="9">
        <v>0.0037731481481481483</v>
      </c>
      <c r="V213" s="9">
        <v>0.0038425925925925923</v>
      </c>
      <c r="W213" s="9"/>
      <c r="X213" s="9"/>
      <c r="Y213" s="9">
        <v>0.003969907407407407</v>
      </c>
      <c r="Z213" s="9"/>
      <c r="AA213" s="9">
        <f t="shared" si="7"/>
        <v>0.030335648148148146</v>
      </c>
      <c r="AB213" s="22">
        <f>SUM(AA213,AA214)</f>
        <v>0.03403935185185185</v>
      </c>
      <c r="AC213" s="24">
        <v>12</v>
      </c>
    </row>
    <row r="214" spans="1:29" ht="16.5">
      <c r="A214" s="29"/>
      <c r="B214" s="31"/>
      <c r="C214" s="33"/>
      <c r="D214" s="33"/>
      <c r="E214" s="31"/>
      <c r="F214" s="31"/>
      <c r="G214" s="10" t="s">
        <v>55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>
        <v>0.001388888888888889</v>
      </c>
      <c r="R214" s="12"/>
      <c r="S214" s="12">
        <v>0.00023148148148148146</v>
      </c>
      <c r="T214" s="12"/>
      <c r="U214" s="12"/>
      <c r="V214" s="12"/>
      <c r="W214" s="12">
        <v>0.001388888888888889</v>
      </c>
      <c r="X214" s="12">
        <v>0.0006944444444444445</v>
      </c>
      <c r="Y214" s="12"/>
      <c r="Z214" s="12"/>
      <c r="AA214" s="12">
        <f t="shared" si="7"/>
        <v>0.003703703703703704</v>
      </c>
      <c r="AB214" s="23"/>
      <c r="AC214" s="25"/>
    </row>
    <row r="215" spans="1:29" ht="16.5">
      <c r="A215" s="28">
        <v>13</v>
      </c>
      <c r="B215" s="30">
        <v>7</v>
      </c>
      <c r="C215" s="32" t="s">
        <v>297</v>
      </c>
      <c r="D215" s="32" t="s">
        <v>298</v>
      </c>
      <c r="E215" s="30">
        <v>2010</v>
      </c>
      <c r="F215" s="30" t="s">
        <v>187</v>
      </c>
      <c r="G215" s="8" t="s">
        <v>53</v>
      </c>
      <c r="H215" s="9"/>
      <c r="I215" s="9">
        <v>0.0008912037037037036</v>
      </c>
      <c r="J215" s="9">
        <v>0.0010416666666666667</v>
      </c>
      <c r="K215" s="9">
        <v>0.0016666666666666668</v>
      </c>
      <c r="L215" s="9">
        <v>0.0010185185185185186</v>
      </c>
      <c r="M215" s="9">
        <v>0.001099537037037037</v>
      </c>
      <c r="N215" s="9">
        <v>0.0015162037037037036</v>
      </c>
      <c r="O215" s="9">
        <v>0.000787037037037037</v>
      </c>
      <c r="P215" s="9">
        <v>0.0016550925925925926</v>
      </c>
      <c r="Q215" s="9">
        <v>0.001365740740740741</v>
      </c>
      <c r="R215" s="9">
        <v>0.001689814814814815</v>
      </c>
      <c r="S215" s="9">
        <v>0.0027199074074074074</v>
      </c>
      <c r="T215" s="9"/>
      <c r="U215" s="9">
        <v>0.004976851851851852</v>
      </c>
      <c r="V215" s="9">
        <v>0.004108796296296297</v>
      </c>
      <c r="W215" s="9"/>
      <c r="X215" s="9"/>
      <c r="Y215" s="9">
        <v>0.004108796296296297</v>
      </c>
      <c r="Z215" s="9"/>
      <c r="AA215" s="9">
        <f t="shared" si="7"/>
        <v>0.028645833333333336</v>
      </c>
      <c r="AB215" s="22">
        <f>SUM(AA215,AA216)</f>
        <v>0.03408564814814815</v>
      </c>
      <c r="AC215" s="24">
        <v>13</v>
      </c>
    </row>
    <row r="216" spans="1:29" ht="16.5">
      <c r="A216" s="29"/>
      <c r="B216" s="31"/>
      <c r="C216" s="33"/>
      <c r="D216" s="33"/>
      <c r="E216" s="31"/>
      <c r="F216" s="31"/>
      <c r="G216" s="10" t="s">
        <v>55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>
        <v>0.0006944444444444445</v>
      </c>
      <c r="R216" s="12"/>
      <c r="S216" s="12">
        <v>0.00023148148148148146</v>
      </c>
      <c r="T216" s="12">
        <v>0.001388888888888889</v>
      </c>
      <c r="U216" s="12"/>
      <c r="V216" s="12">
        <v>0.00034722222222222224</v>
      </c>
      <c r="W216" s="12">
        <v>0.001388888888888889</v>
      </c>
      <c r="X216" s="12"/>
      <c r="Y216" s="12"/>
      <c r="Z216" s="12">
        <v>0.001388888888888889</v>
      </c>
      <c r="AA216" s="12">
        <f t="shared" si="7"/>
        <v>0.005439814814814815</v>
      </c>
      <c r="AB216" s="23"/>
      <c r="AC216" s="25"/>
    </row>
    <row r="217" spans="1:29" ht="16.5">
      <c r="A217" s="28">
        <v>14</v>
      </c>
      <c r="B217" s="30">
        <v>43</v>
      </c>
      <c r="C217" s="32" t="s">
        <v>299</v>
      </c>
      <c r="D217" s="32" t="s">
        <v>300</v>
      </c>
      <c r="E217" s="30">
        <v>2012</v>
      </c>
      <c r="F217" s="30" t="s">
        <v>187</v>
      </c>
      <c r="G217" s="8" t="s">
        <v>53</v>
      </c>
      <c r="H217" s="9"/>
      <c r="I217" s="9">
        <v>0.000787037037037037</v>
      </c>
      <c r="J217" s="9">
        <v>0.0014814814814814814</v>
      </c>
      <c r="K217" s="9">
        <v>0.001574074074074074</v>
      </c>
      <c r="L217" s="9">
        <v>0.0009722222222222221</v>
      </c>
      <c r="M217" s="9">
        <v>0.0014699074074074074</v>
      </c>
      <c r="N217" s="9">
        <v>0.0014351851851851854</v>
      </c>
      <c r="O217" s="9">
        <v>0.0013194444444444443</v>
      </c>
      <c r="P217" s="9">
        <v>0.001967592592592593</v>
      </c>
      <c r="Q217" s="9">
        <v>0.002013888888888889</v>
      </c>
      <c r="R217" s="9">
        <v>0.0018981481481481482</v>
      </c>
      <c r="S217" s="9">
        <v>0.0044444444444444444</v>
      </c>
      <c r="T217" s="9"/>
      <c r="U217" s="9">
        <v>0.0025694444444444445</v>
      </c>
      <c r="V217" s="9">
        <v>0.003993055555555556</v>
      </c>
      <c r="W217" s="9"/>
      <c r="X217" s="9"/>
      <c r="Y217" s="9">
        <v>0.007141203703703704</v>
      </c>
      <c r="Z217" s="9"/>
      <c r="AA217" s="9">
        <f t="shared" si="7"/>
        <v>0.03306712962962963</v>
      </c>
      <c r="AB217" s="22">
        <f>SUM(AA217,AA218)</f>
        <v>0.03480324074074074</v>
      </c>
      <c r="AC217" s="24">
        <v>14</v>
      </c>
    </row>
    <row r="218" spans="1:29" ht="16.5">
      <c r="A218" s="29"/>
      <c r="B218" s="31"/>
      <c r="C218" s="33"/>
      <c r="D218" s="33"/>
      <c r="E218" s="31"/>
      <c r="F218" s="31"/>
      <c r="G218" s="10" t="s">
        <v>55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>
        <v>0.001388888888888889</v>
      </c>
      <c r="R218" s="12"/>
      <c r="S218" s="12"/>
      <c r="T218" s="12">
        <v>0.00034722222222222224</v>
      </c>
      <c r="U218" s="12"/>
      <c r="V218" s="12"/>
      <c r="W218" s="12"/>
      <c r="X218" s="12"/>
      <c r="Y218" s="12"/>
      <c r="Z218" s="12"/>
      <c r="AA218" s="12">
        <f t="shared" si="7"/>
        <v>0.0017361111111111112</v>
      </c>
      <c r="AB218" s="23"/>
      <c r="AC218" s="25"/>
    </row>
    <row r="219" spans="1:29" ht="16.5">
      <c r="A219" s="28">
        <v>15</v>
      </c>
      <c r="B219" s="30">
        <v>19</v>
      </c>
      <c r="C219" s="32" t="s">
        <v>301</v>
      </c>
      <c r="D219" s="32" t="s">
        <v>302</v>
      </c>
      <c r="E219" s="30">
        <v>2008</v>
      </c>
      <c r="F219" s="30" t="s">
        <v>275</v>
      </c>
      <c r="G219" s="8" t="s">
        <v>53</v>
      </c>
      <c r="H219" s="9"/>
      <c r="I219" s="9">
        <v>0.00125</v>
      </c>
      <c r="J219" s="9">
        <v>0.0010648148148148147</v>
      </c>
      <c r="K219" s="9">
        <v>0.0014814814814814814</v>
      </c>
      <c r="L219" s="9">
        <v>0.0009606481481481481</v>
      </c>
      <c r="M219" s="9">
        <v>0.0011921296296296296</v>
      </c>
      <c r="N219" s="9">
        <v>0.0017245370370370372</v>
      </c>
      <c r="O219" s="9">
        <v>0.0012962962962962963</v>
      </c>
      <c r="P219" s="9">
        <v>0.0017245370370370372</v>
      </c>
      <c r="Q219" s="9">
        <v>0.0014351851851851854</v>
      </c>
      <c r="R219" s="9">
        <v>0.0019560185185185184</v>
      </c>
      <c r="S219" s="9">
        <v>0.0035416666666666665</v>
      </c>
      <c r="T219" s="9"/>
      <c r="U219" s="9">
        <v>0.0035185185185185185</v>
      </c>
      <c r="V219" s="9">
        <v>0.0033912037037037036</v>
      </c>
      <c r="W219" s="9"/>
      <c r="X219" s="9"/>
      <c r="Y219" s="9">
        <v>0.00400462962962963</v>
      </c>
      <c r="Z219" s="9"/>
      <c r="AA219" s="9">
        <f t="shared" si="7"/>
        <v>0.028541666666666667</v>
      </c>
      <c r="AB219" s="22">
        <f>SUM(AA219,AA220)</f>
        <v>0.03490740740740741</v>
      </c>
      <c r="AC219" s="24">
        <v>15</v>
      </c>
    </row>
    <row r="220" spans="1:29" ht="16.5">
      <c r="A220" s="29"/>
      <c r="B220" s="31"/>
      <c r="C220" s="33"/>
      <c r="D220" s="33"/>
      <c r="E220" s="31"/>
      <c r="F220" s="31"/>
      <c r="G220" s="10" t="s">
        <v>55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>
        <v>0.001388888888888889</v>
      </c>
      <c r="R220" s="12"/>
      <c r="S220" s="12">
        <v>0.0011574074074074073</v>
      </c>
      <c r="T220" s="12">
        <v>0.00034722222222222224</v>
      </c>
      <c r="U220" s="12"/>
      <c r="V220" s="12"/>
      <c r="W220" s="12">
        <v>0.001388888888888889</v>
      </c>
      <c r="X220" s="12">
        <v>0.0006944444444444445</v>
      </c>
      <c r="Y220" s="12"/>
      <c r="Z220" s="12">
        <v>0.001388888888888889</v>
      </c>
      <c r="AA220" s="12">
        <f t="shared" si="7"/>
        <v>0.006365740740740741</v>
      </c>
      <c r="AB220" s="23"/>
      <c r="AC220" s="25"/>
    </row>
    <row r="221" spans="1:29" ht="16.5">
      <c r="A221" s="28">
        <v>16</v>
      </c>
      <c r="B221" s="30">
        <v>39</v>
      </c>
      <c r="C221" s="32" t="s">
        <v>303</v>
      </c>
      <c r="D221" s="32" t="s">
        <v>286</v>
      </c>
      <c r="E221" s="30">
        <v>2008</v>
      </c>
      <c r="F221" s="30" t="s">
        <v>237</v>
      </c>
      <c r="G221" s="8" t="s">
        <v>53</v>
      </c>
      <c r="H221" s="9"/>
      <c r="I221" s="9">
        <v>0.0009490740740740741</v>
      </c>
      <c r="J221" s="9">
        <v>0.0013425925925925925</v>
      </c>
      <c r="K221" s="9">
        <v>0.0018055555555555557</v>
      </c>
      <c r="L221" s="9">
        <v>0.0017013888888888892</v>
      </c>
      <c r="M221" s="9">
        <v>0.0013194444444444443</v>
      </c>
      <c r="N221" s="9">
        <v>0.0016782407407407406</v>
      </c>
      <c r="O221" s="9">
        <v>0.0013194444444444443</v>
      </c>
      <c r="P221" s="9">
        <v>0.0016319444444444445</v>
      </c>
      <c r="Q221" s="9">
        <v>0.0013541666666666667</v>
      </c>
      <c r="R221" s="9">
        <v>0.001967592592592593</v>
      </c>
      <c r="S221" s="9">
        <v>0.003101851851851852</v>
      </c>
      <c r="T221" s="9"/>
      <c r="U221" s="9">
        <v>0.0035648148148148154</v>
      </c>
      <c r="V221" s="9">
        <v>0.0043518518518518515</v>
      </c>
      <c r="W221" s="9"/>
      <c r="X221" s="9"/>
      <c r="Y221" s="9">
        <v>0.0045370370370370365</v>
      </c>
      <c r="Z221" s="9"/>
      <c r="AA221" s="9">
        <f t="shared" si="7"/>
        <v>0.030625000000000003</v>
      </c>
      <c r="AB221" s="22">
        <f>SUM(AA221,AA222)</f>
        <v>0.03513888888888889</v>
      </c>
      <c r="AC221" s="24">
        <v>16</v>
      </c>
    </row>
    <row r="222" spans="1:29" ht="16.5">
      <c r="A222" s="29"/>
      <c r="B222" s="31"/>
      <c r="C222" s="33"/>
      <c r="D222" s="33"/>
      <c r="E222" s="31"/>
      <c r="F222" s="31"/>
      <c r="G222" s="10" t="s">
        <v>55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>
        <v>0.0006944444444444445</v>
      </c>
      <c r="R222" s="12"/>
      <c r="S222" s="12">
        <v>0.0006944444444444445</v>
      </c>
      <c r="T222" s="12">
        <v>0.00034722222222222224</v>
      </c>
      <c r="U222" s="12"/>
      <c r="V222" s="12"/>
      <c r="W222" s="12">
        <v>0.001388888888888889</v>
      </c>
      <c r="X222" s="12">
        <v>0.001388888888888889</v>
      </c>
      <c r="Y222" s="12"/>
      <c r="Z222" s="12"/>
      <c r="AA222" s="12">
        <f t="shared" si="7"/>
        <v>0.004513888888888889</v>
      </c>
      <c r="AB222" s="23"/>
      <c r="AC222" s="25"/>
    </row>
    <row r="223" spans="1:29" ht="16.5">
      <c r="A223" s="28">
        <v>17</v>
      </c>
      <c r="B223" s="30">
        <v>21</v>
      </c>
      <c r="C223" s="32" t="s">
        <v>304</v>
      </c>
      <c r="D223" s="32" t="s">
        <v>298</v>
      </c>
      <c r="E223" s="30">
        <v>2008</v>
      </c>
      <c r="F223" s="30" t="s">
        <v>275</v>
      </c>
      <c r="G223" s="8" t="s">
        <v>53</v>
      </c>
      <c r="H223" s="9"/>
      <c r="I223" s="9">
        <v>0.0010069444444444444</v>
      </c>
      <c r="J223" s="9">
        <v>0.0009722222222222221</v>
      </c>
      <c r="K223" s="9">
        <v>0.0017824074074074072</v>
      </c>
      <c r="L223" s="9">
        <v>0.0009375000000000001</v>
      </c>
      <c r="M223" s="9">
        <v>0.0011921296296296296</v>
      </c>
      <c r="N223" s="9">
        <v>0.0016087962962962963</v>
      </c>
      <c r="O223" s="9">
        <v>0.0009027777777777778</v>
      </c>
      <c r="P223" s="9">
        <v>0.0017592592592592592</v>
      </c>
      <c r="Q223" s="9">
        <v>0.0013310185185185185</v>
      </c>
      <c r="R223" s="9">
        <v>0.0019328703703703704</v>
      </c>
      <c r="S223" s="9">
        <v>0.005069444444444444</v>
      </c>
      <c r="T223" s="9"/>
      <c r="U223" s="9">
        <v>0.0030787037037037037</v>
      </c>
      <c r="V223" s="9">
        <v>0.004201388888888889</v>
      </c>
      <c r="W223" s="9"/>
      <c r="X223" s="9"/>
      <c r="Y223" s="9">
        <v>0.0043055555555555555</v>
      </c>
      <c r="Z223" s="9"/>
      <c r="AA223" s="9">
        <f t="shared" si="7"/>
        <v>0.03008101851851852</v>
      </c>
      <c r="AB223" s="22">
        <f>SUM(AA223,AA224)</f>
        <v>0.035289351851851856</v>
      </c>
      <c r="AC223" s="24">
        <v>17</v>
      </c>
    </row>
    <row r="224" spans="1:29" ht="16.5">
      <c r="A224" s="29"/>
      <c r="B224" s="31"/>
      <c r="C224" s="33"/>
      <c r="D224" s="33"/>
      <c r="E224" s="31"/>
      <c r="F224" s="31"/>
      <c r="G224" s="10" t="s">
        <v>55</v>
      </c>
      <c r="H224" s="12">
        <v>0.00023148148148148146</v>
      </c>
      <c r="I224" s="12"/>
      <c r="J224" s="12"/>
      <c r="K224" s="12"/>
      <c r="L224" s="12">
        <v>0.00034722222222222224</v>
      </c>
      <c r="M224" s="12"/>
      <c r="N224" s="12"/>
      <c r="O224" s="12"/>
      <c r="P224" s="12"/>
      <c r="Q224" s="12">
        <v>0.001388888888888889</v>
      </c>
      <c r="R224" s="12"/>
      <c r="S224" s="12">
        <v>0.0004629629629629629</v>
      </c>
      <c r="T224" s="12"/>
      <c r="U224" s="12"/>
      <c r="V224" s="12"/>
      <c r="W224" s="12">
        <v>0.001388888888888889</v>
      </c>
      <c r="X224" s="12"/>
      <c r="Y224" s="12"/>
      <c r="Z224" s="12">
        <v>0.001388888888888889</v>
      </c>
      <c r="AA224" s="12">
        <f t="shared" si="7"/>
        <v>0.005208333333333334</v>
      </c>
      <c r="AB224" s="23"/>
      <c r="AC224" s="25"/>
    </row>
    <row r="225" spans="1:29" ht="16.5">
      <c r="A225" s="28">
        <v>18</v>
      </c>
      <c r="B225" s="30">
        <v>48</v>
      </c>
      <c r="C225" s="32" t="s">
        <v>305</v>
      </c>
      <c r="D225" s="32" t="s">
        <v>306</v>
      </c>
      <c r="E225" s="30">
        <v>2010</v>
      </c>
      <c r="F225" s="30" t="s">
        <v>187</v>
      </c>
      <c r="G225" s="8" t="s">
        <v>53</v>
      </c>
      <c r="H225" s="9"/>
      <c r="I225" s="9">
        <v>0.0011689814814814816</v>
      </c>
      <c r="J225" s="9">
        <v>0.00125</v>
      </c>
      <c r="K225" s="9">
        <v>0.001967592592592593</v>
      </c>
      <c r="L225" s="9">
        <v>0.0010763888888888889</v>
      </c>
      <c r="M225" s="9">
        <v>0.001423611111111111</v>
      </c>
      <c r="N225" s="9">
        <v>0.0015624999999999999</v>
      </c>
      <c r="O225" s="9">
        <v>0.0016782407407407406</v>
      </c>
      <c r="P225" s="9">
        <v>0.001574074074074074</v>
      </c>
      <c r="Q225" s="9">
        <v>0.0017708333333333332</v>
      </c>
      <c r="R225" s="9">
        <v>0.001689814814814815</v>
      </c>
      <c r="S225" s="9">
        <v>0.0044444444444444444</v>
      </c>
      <c r="T225" s="9"/>
      <c r="U225" s="9">
        <v>0.0026041666666666665</v>
      </c>
      <c r="V225" s="9">
        <v>0.003252314814814815</v>
      </c>
      <c r="W225" s="9"/>
      <c r="X225" s="9"/>
      <c r="Y225" s="9">
        <v>0.005</v>
      </c>
      <c r="Z225" s="9"/>
      <c r="AA225" s="9">
        <f t="shared" si="7"/>
        <v>0.030462962962962966</v>
      </c>
      <c r="AB225" s="22">
        <f>SUM(AA225,AA226)</f>
        <v>0.03532407407407408</v>
      </c>
      <c r="AC225" s="24">
        <v>18</v>
      </c>
    </row>
    <row r="226" spans="1:29" ht="16.5">
      <c r="A226" s="29"/>
      <c r="B226" s="31"/>
      <c r="C226" s="33"/>
      <c r="D226" s="33"/>
      <c r="E226" s="31"/>
      <c r="F226" s="31"/>
      <c r="G226" s="10" t="s">
        <v>55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>
        <v>0.001388888888888889</v>
      </c>
      <c r="R226" s="12"/>
      <c r="S226" s="12"/>
      <c r="T226" s="12"/>
      <c r="U226" s="12"/>
      <c r="V226" s="12"/>
      <c r="W226" s="12">
        <v>0.001388888888888889</v>
      </c>
      <c r="X226" s="12">
        <v>0.0006944444444444445</v>
      </c>
      <c r="Y226" s="12"/>
      <c r="Z226" s="12">
        <v>0.001388888888888889</v>
      </c>
      <c r="AA226" s="12">
        <f t="shared" si="7"/>
        <v>0.004861111111111111</v>
      </c>
      <c r="AB226" s="23"/>
      <c r="AC226" s="25"/>
    </row>
    <row r="227" spans="1:29" ht="16.5">
      <c r="A227" s="28">
        <v>19</v>
      </c>
      <c r="B227" s="30">
        <v>56</v>
      </c>
      <c r="C227" s="32" t="s">
        <v>307</v>
      </c>
      <c r="D227" s="32" t="s">
        <v>308</v>
      </c>
      <c r="E227" s="30">
        <v>2010</v>
      </c>
      <c r="F227" s="30" t="s">
        <v>187</v>
      </c>
      <c r="G227" s="8" t="s">
        <v>53</v>
      </c>
      <c r="H227" s="9"/>
      <c r="I227" s="9">
        <v>0.0009490740740740741</v>
      </c>
      <c r="J227" s="9">
        <v>0.0013310185185185185</v>
      </c>
      <c r="K227" s="9">
        <v>0.0018634259259259261</v>
      </c>
      <c r="L227" s="9">
        <v>0.0010416666666666667</v>
      </c>
      <c r="M227" s="9">
        <v>0.001261574074074074</v>
      </c>
      <c r="N227" s="9">
        <v>0.002372685185185185</v>
      </c>
      <c r="O227" s="9">
        <v>0.0014699074074074074</v>
      </c>
      <c r="P227" s="9">
        <v>0.0014351851851851854</v>
      </c>
      <c r="Q227" s="9">
        <v>0.001990740740740741</v>
      </c>
      <c r="R227" s="9">
        <v>0.002199074074074074</v>
      </c>
      <c r="S227" s="9">
        <v>0.0044212962962962956</v>
      </c>
      <c r="T227" s="9"/>
      <c r="U227" s="9">
        <v>0.004062499999999999</v>
      </c>
      <c r="V227" s="9">
        <v>0.003912037037037037</v>
      </c>
      <c r="W227" s="9"/>
      <c r="X227" s="9"/>
      <c r="Y227" s="9">
        <v>0.003912037037037037</v>
      </c>
      <c r="Z227" s="9"/>
      <c r="AA227" s="9">
        <f t="shared" si="7"/>
        <v>0.03222222222222222</v>
      </c>
      <c r="AB227" s="22">
        <f>SUM(AA227,AA228)</f>
        <v>0.035347222222222224</v>
      </c>
      <c r="AC227" s="24">
        <v>19</v>
      </c>
    </row>
    <row r="228" spans="1:29" ht="16.5">
      <c r="A228" s="29"/>
      <c r="B228" s="31"/>
      <c r="C228" s="33"/>
      <c r="D228" s="33"/>
      <c r="E228" s="31"/>
      <c r="F228" s="31"/>
      <c r="G228" s="10" t="s">
        <v>55</v>
      </c>
      <c r="H228" s="12"/>
      <c r="I228" s="12"/>
      <c r="J228" s="12"/>
      <c r="K228" s="12"/>
      <c r="L228" s="12">
        <v>0.00034722222222222224</v>
      </c>
      <c r="M228" s="12"/>
      <c r="N228" s="12"/>
      <c r="O228" s="12"/>
      <c r="P228" s="12"/>
      <c r="Q228" s="12"/>
      <c r="R228" s="12"/>
      <c r="S228" s="12"/>
      <c r="T228" s="12">
        <v>0.00034722222222222224</v>
      </c>
      <c r="U228" s="12"/>
      <c r="V228" s="12">
        <v>0.00034722222222222224</v>
      </c>
      <c r="W228" s="12"/>
      <c r="X228" s="12">
        <v>0.0006944444444444445</v>
      </c>
      <c r="Y228" s="12"/>
      <c r="Z228" s="12">
        <v>0.001388888888888889</v>
      </c>
      <c r="AA228" s="12">
        <f t="shared" si="7"/>
        <v>0.003125</v>
      </c>
      <c r="AB228" s="23"/>
      <c r="AC228" s="25"/>
    </row>
    <row r="229" spans="1:29" ht="16.5">
      <c r="A229" s="28">
        <v>20</v>
      </c>
      <c r="B229" s="30">
        <v>23</v>
      </c>
      <c r="C229" s="32" t="s">
        <v>309</v>
      </c>
      <c r="D229" s="32" t="s">
        <v>310</v>
      </c>
      <c r="E229" s="30">
        <v>2008</v>
      </c>
      <c r="F229" s="30" t="s">
        <v>275</v>
      </c>
      <c r="G229" s="8" t="s">
        <v>53</v>
      </c>
      <c r="H229" s="9"/>
      <c r="I229" s="9">
        <v>0.0009953703703703704</v>
      </c>
      <c r="J229" s="9">
        <v>0.0011458333333333333</v>
      </c>
      <c r="K229" s="9">
        <v>0.001712962962962963</v>
      </c>
      <c r="L229" s="9">
        <v>0.0011921296296296296</v>
      </c>
      <c r="M229" s="9">
        <v>0.0013425925925925925</v>
      </c>
      <c r="N229" s="9">
        <v>0.0017939814814814815</v>
      </c>
      <c r="O229" s="9">
        <v>0.0015162037037037036</v>
      </c>
      <c r="P229" s="9">
        <v>0.001712962962962963</v>
      </c>
      <c r="Q229" s="9">
        <v>0.0016319444444444445</v>
      </c>
      <c r="R229" s="9">
        <v>0.0023263888888888887</v>
      </c>
      <c r="S229" s="9">
        <v>0.0036342592592592594</v>
      </c>
      <c r="T229" s="9"/>
      <c r="U229" s="9">
        <v>0.004398148148148148</v>
      </c>
      <c r="V229" s="9">
        <v>0.0037500000000000003</v>
      </c>
      <c r="W229" s="9"/>
      <c r="X229" s="9"/>
      <c r="Y229" s="9">
        <v>0.00369212962962963</v>
      </c>
      <c r="Z229" s="9"/>
      <c r="AA229" s="9">
        <f t="shared" si="7"/>
        <v>0.030844907407407404</v>
      </c>
      <c r="AB229" s="22">
        <f>SUM(AA229,AA230)</f>
        <v>0.035590277777777776</v>
      </c>
      <c r="AC229" s="24">
        <v>20</v>
      </c>
    </row>
    <row r="230" spans="1:29" ht="16.5">
      <c r="A230" s="29"/>
      <c r="B230" s="31"/>
      <c r="C230" s="33"/>
      <c r="D230" s="33"/>
      <c r="E230" s="31"/>
      <c r="F230" s="31"/>
      <c r="G230" s="10" t="s">
        <v>55</v>
      </c>
      <c r="H230" s="12">
        <v>0.00023148148148148146</v>
      </c>
      <c r="I230" s="12"/>
      <c r="J230" s="12"/>
      <c r="K230" s="12"/>
      <c r="L230" s="12"/>
      <c r="M230" s="12"/>
      <c r="N230" s="12"/>
      <c r="O230" s="12"/>
      <c r="P230" s="12"/>
      <c r="Q230" s="12">
        <v>0.0006944444444444445</v>
      </c>
      <c r="R230" s="12"/>
      <c r="S230" s="12">
        <v>0.0006944444444444445</v>
      </c>
      <c r="T230" s="12">
        <v>0.00034722222222222224</v>
      </c>
      <c r="U230" s="12"/>
      <c r="V230" s="12"/>
      <c r="W230" s="12">
        <v>0.001388888888888889</v>
      </c>
      <c r="X230" s="12"/>
      <c r="Y230" s="12"/>
      <c r="Z230" s="12">
        <v>0.001388888888888889</v>
      </c>
      <c r="AA230" s="12">
        <f t="shared" si="7"/>
        <v>0.004745370370370371</v>
      </c>
      <c r="AB230" s="23"/>
      <c r="AC230" s="25"/>
    </row>
    <row r="231" spans="1:29" ht="16.5">
      <c r="A231" s="28">
        <v>21</v>
      </c>
      <c r="B231" s="30">
        <v>69</v>
      </c>
      <c r="C231" s="32" t="s">
        <v>311</v>
      </c>
      <c r="D231" s="32" t="s">
        <v>312</v>
      </c>
      <c r="E231" s="30">
        <v>2011</v>
      </c>
      <c r="F231" s="30" t="s">
        <v>187</v>
      </c>
      <c r="G231" s="8" t="s">
        <v>53</v>
      </c>
      <c r="H231" s="9"/>
      <c r="I231" s="9">
        <v>0.0008912037037037036</v>
      </c>
      <c r="J231" s="9">
        <v>0.0012962962962962963</v>
      </c>
      <c r="K231" s="9">
        <v>0.0017592592592592592</v>
      </c>
      <c r="L231" s="9">
        <v>0.0010763888888888889</v>
      </c>
      <c r="M231" s="9">
        <v>0.0016782407407407406</v>
      </c>
      <c r="N231" s="9">
        <v>0.001388888888888889</v>
      </c>
      <c r="O231" s="9">
        <v>0.0014351851851851854</v>
      </c>
      <c r="P231" s="9">
        <v>0.0018750000000000001</v>
      </c>
      <c r="Q231" s="9">
        <v>0.0017013888888888892</v>
      </c>
      <c r="R231" s="9" t="s">
        <v>313</v>
      </c>
      <c r="S231" s="9">
        <v>0.0058564814814814825</v>
      </c>
      <c r="T231" s="9"/>
      <c r="U231" s="9">
        <v>0.002777777777777778</v>
      </c>
      <c r="V231" s="9">
        <v>0.0035416666666666665</v>
      </c>
      <c r="W231" s="9"/>
      <c r="X231" s="9"/>
      <c r="Y231" s="9">
        <v>0.004398148148148148</v>
      </c>
      <c r="Z231" s="9"/>
      <c r="AA231" s="9">
        <f t="shared" si="7"/>
        <v>0.029675925925925925</v>
      </c>
      <c r="AB231" s="22">
        <f>SUM(AA231,AA232)</f>
        <v>0.035694444444444445</v>
      </c>
      <c r="AC231" s="24">
        <v>21</v>
      </c>
    </row>
    <row r="232" spans="1:29" ht="16.5">
      <c r="A232" s="29"/>
      <c r="B232" s="31"/>
      <c r="C232" s="33"/>
      <c r="D232" s="33"/>
      <c r="E232" s="31"/>
      <c r="F232" s="31"/>
      <c r="G232" s="10" t="s">
        <v>55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>
        <v>0.001388888888888889</v>
      </c>
      <c r="R232" s="12"/>
      <c r="S232" s="12">
        <v>0.0011574074074074073</v>
      </c>
      <c r="T232" s="12">
        <v>0.0006944444444444445</v>
      </c>
      <c r="U232" s="12"/>
      <c r="V232" s="12"/>
      <c r="W232" s="12">
        <v>0.001388888888888889</v>
      </c>
      <c r="X232" s="12">
        <v>0.001388888888888889</v>
      </c>
      <c r="Y232" s="12"/>
      <c r="Z232" s="12"/>
      <c r="AA232" s="12">
        <f t="shared" si="7"/>
        <v>0.006018518518518519</v>
      </c>
      <c r="AB232" s="23"/>
      <c r="AC232" s="25"/>
    </row>
    <row r="233" spans="1:29" ht="16.5">
      <c r="A233" s="28">
        <v>22</v>
      </c>
      <c r="B233" s="30">
        <v>3</v>
      </c>
      <c r="C233" s="32" t="s">
        <v>281</v>
      </c>
      <c r="D233" s="32" t="s">
        <v>314</v>
      </c>
      <c r="E233" s="30">
        <v>2012</v>
      </c>
      <c r="F233" s="30" t="s">
        <v>187</v>
      </c>
      <c r="G233" s="8" t="s">
        <v>53</v>
      </c>
      <c r="H233" s="9"/>
      <c r="I233" s="9">
        <v>0.0016782407407407406</v>
      </c>
      <c r="J233" s="9">
        <v>0.0011342592592592591</v>
      </c>
      <c r="K233" s="9">
        <v>0.0014699074074074074</v>
      </c>
      <c r="L233" s="9">
        <v>0.0012152777777777778</v>
      </c>
      <c r="M233" s="9">
        <v>0.0010069444444444444</v>
      </c>
      <c r="N233" s="9">
        <v>0.0022222222222222222</v>
      </c>
      <c r="O233" s="9">
        <v>0.0011226851851851851</v>
      </c>
      <c r="P233" s="9">
        <v>0.0026041666666666665</v>
      </c>
      <c r="Q233" s="9">
        <v>0.0012847222222222223</v>
      </c>
      <c r="R233" s="9">
        <v>0.0021064814814814813</v>
      </c>
      <c r="S233" s="9">
        <v>0.0030324074074074073</v>
      </c>
      <c r="T233" s="9"/>
      <c r="U233" s="9">
        <v>0.0023032407407407407</v>
      </c>
      <c r="V233" s="9">
        <v>0.00537037037037037</v>
      </c>
      <c r="W233" s="9"/>
      <c r="X233" s="9"/>
      <c r="Y233" s="9">
        <v>0.004861111111111111</v>
      </c>
      <c r="Z233" s="9"/>
      <c r="AA233" s="9">
        <f t="shared" si="7"/>
        <v>0.03141203703703703</v>
      </c>
      <c r="AB233" s="22">
        <f>SUM(AA233,AA234)</f>
        <v>0.03569444444444444</v>
      </c>
      <c r="AC233" s="24">
        <v>22</v>
      </c>
    </row>
    <row r="234" spans="1:29" ht="16.5">
      <c r="A234" s="29"/>
      <c r="B234" s="31"/>
      <c r="C234" s="33"/>
      <c r="D234" s="33"/>
      <c r="E234" s="31"/>
      <c r="F234" s="31"/>
      <c r="G234" s="10" t="s">
        <v>55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>
        <v>0.001388888888888889</v>
      </c>
      <c r="R234" s="12"/>
      <c r="S234" s="12">
        <v>0.0004629629629629629</v>
      </c>
      <c r="T234" s="12">
        <v>0.00034722222222222224</v>
      </c>
      <c r="U234" s="12"/>
      <c r="V234" s="12">
        <v>0.0006944444444444445</v>
      </c>
      <c r="W234" s="12"/>
      <c r="X234" s="12">
        <v>0.001388888888888889</v>
      </c>
      <c r="Y234" s="12"/>
      <c r="Z234" s="12"/>
      <c r="AA234" s="12">
        <f t="shared" si="7"/>
        <v>0.0042824074074074075</v>
      </c>
      <c r="AB234" s="23"/>
      <c r="AC234" s="25"/>
    </row>
    <row r="235" spans="1:29" ht="16.5">
      <c r="A235" s="28">
        <v>23</v>
      </c>
      <c r="B235" s="30">
        <v>2</v>
      </c>
      <c r="C235" s="32" t="s">
        <v>283</v>
      </c>
      <c r="D235" s="32" t="s">
        <v>315</v>
      </c>
      <c r="E235" s="30">
        <v>2009</v>
      </c>
      <c r="F235" s="30" t="s">
        <v>187</v>
      </c>
      <c r="G235" s="8" t="s">
        <v>53</v>
      </c>
      <c r="H235" s="9"/>
      <c r="I235" s="9">
        <v>0.001689814814814815</v>
      </c>
      <c r="J235" s="9">
        <v>0.0012152777777777778</v>
      </c>
      <c r="K235" s="9">
        <v>0.0012037037037037038</v>
      </c>
      <c r="L235" s="9">
        <v>0.00125</v>
      </c>
      <c r="M235" s="9">
        <v>0.0013310185185185185</v>
      </c>
      <c r="N235" s="9">
        <v>0.001967592592592593</v>
      </c>
      <c r="O235" s="9">
        <v>0.0013541666666666667</v>
      </c>
      <c r="P235" s="9">
        <v>0.001967592592592593</v>
      </c>
      <c r="Q235" s="9">
        <v>0.00125</v>
      </c>
      <c r="R235" s="9">
        <v>0.0017013888888888892</v>
      </c>
      <c r="S235" s="9">
        <v>0.0036574074074074074</v>
      </c>
      <c r="T235" s="9"/>
      <c r="U235" s="9">
        <v>0.003275462962962963</v>
      </c>
      <c r="V235" s="9">
        <v>0.004108796296296297</v>
      </c>
      <c r="W235" s="9"/>
      <c r="X235" s="9"/>
      <c r="Y235" s="9">
        <v>0.0044212962962962956</v>
      </c>
      <c r="Z235" s="9"/>
      <c r="AA235" s="9">
        <f t="shared" si="7"/>
        <v>0.03039351851851852</v>
      </c>
      <c r="AB235" s="22">
        <f>SUM(AA235,AA236)</f>
        <v>0.03594907407407408</v>
      </c>
      <c r="AC235" s="24">
        <v>23</v>
      </c>
    </row>
    <row r="236" spans="1:29" ht="16.5">
      <c r="A236" s="29"/>
      <c r="B236" s="31"/>
      <c r="C236" s="33"/>
      <c r="D236" s="33"/>
      <c r="E236" s="31"/>
      <c r="F236" s="31"/>
      <c r="G236" s="10" t="s">
        <v>55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>
        <v>0.001388888888888889</v>
      </c>
      <c r="R236" s="12"/>
      <c r="S236" s="12">
        <v>0.0006944444444444445</v>
      </c>
      <c r="T236" s="12"/>
      <c r="U236" s="12"/>
      <c r="V236" s="12"/>
      <c r="W236" s="12">
        <v>0.001388888888888889</v>
      </c>
      <c r="X236" s="12">
        <v>0.0006944444444444445</v>
      </c>
      <c r="Y236" s="12"/>
      <c r="Z236" s="12">
        <v>0.001388888888888889</v>
      </c>
      <c r="AA236" s="12">
        <f t="shared" si="7"/>
        <v>0.005555555555555556</v>
      </c>
      <c r="AB236" s="23"/>
      <c r="AC236" s="25"/>
    </row>
    <row r="237" spans="1:29" ht="16.5" customHeight="1">
      <c r="A237" s="28">
        <v>24</v>
      </c>
      <c r="B237" s="30">
        <v>71</v>
      </c>
      <c r="C237" s="32" t="s">
        <v>316</v>
      </c>
      <c r="D237" s="32" t="s">
        <v>298</v>
      </c>
      <c r="E237" s="30">
        <v>2011</v>
      </c>
      <c r="F237" s="30" t="s">
        <v>187</v>
      </c>
      <c r="G237" s="8" t="s">
        <v>53</v>
      </c>
      <c r="H237" s="9"/>
      <c r="I237" s="9">
        <v>0.0008912037037037036</v>
      </c>
      <c r="J237" s="9">
        <v>0.00125</v>
      </c>
      <c r="K237" s="9">
        <v>0.0020717592592592593</v>
      </c>
      <c r="L237" s="9">
        <v>0.0010069444444444444</v>
      </c>
      <c r="M237" s="9">
        <v>0.00125</v>
      </c>
      <c r="N237" s="9">
        <v>0.0019560185185185184</v>
      </c>
      <c r="O237" s="9">
        <v>0.0010300925925925926</v>
      </c>
      <c r="P237" s="9">
        <v>0.0017824074074074072</v>
      </c>
      <c r="Q237" s="9">
        <v>0.0018518518518518517</v>
      </c>
      <c r="R237" s="9">
        <v>0.0016666666666666668</v>
      </c>
      <c r="S237" s="9">
        <v>0.004907407407407407</v>
      </c>
      <c r="T237" s="9"/>
      <c r="U237" s="9">
        <v>0.003530092592592592</v>
      </c>
      <c r="V237" s="9">
        <v>0.003090277777777778</v>
      </c>
      <c r="W237" s="9"/>
      <c r="X237" s="9"/>
      <c r="Y237" s="9">
        <v>0.006701388888888889</v>
      </c>
      <c r="Z237" s="9"/>
      <c r="AA237" s="9">
        <f t="shared" si="7"/>
        <v>0.03298611111111111</v>
      </c>
      <c r="AB237" s="22">
        <f>SUM(AA237,AA238)</f>
        <v>0.03599537037037037</v>
      </c>
      <c r="AC237" s="24">
        <v>24</v>
      </c>
    </row>
    <row r="238" spans="1:29" ht="16.5">
      <c r="A238" s="29"/>
      <c r="B238" s="31"/>
      <c r="C238" s="33"/>
      <c r="D238" s="33"/>
      <c r="E238" s="31"/>
      <c r="F238" s="31"/>
      <c r="G238" s="10" t="s">
        <v>55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>
        <v>0.0009259259259259259</v>
      </c>
      <c r="T238" s="12"/>
      <c r="U238" s="12"/>
      <c r="V238" s="12"/>
      <c r="W238" s="12">
        <v>0.001388888888888889</v>
      </c>
      <c r="X238" s="12">
        <v>0.0006944444444444445</v>
      </c>
      <c r="Y238" s="12"/>
      <c r="Z238" s="12"/>
      <c r="AA238" s="12">
        <f t="shared" si="7"/>
        <v>0.0030092592592592593</v>
      </c>
      <c r="AB238" s="23"/>
      <c r="AC238" s="25"/>
    </row>
    <row r="239" spans="1:29" ht="16.5">
      <c r="A239" s="28">
        <v>25</v>
      </c>
      <c r="B239" s="30">
        <v>16</v>
      </c>
      <c r="C239" s="32" t="s">
        <v>160</v>
      </c>
      <c r="D239" s="32" t="s">
        <v>317</v>
      </c>
      <c r="E239" s="30">
        <v>2008</v>
      </c>
      <c r="F239" s="30" t="s">
        <v>275</v>
      </c>
      <c r="G239" s="8" t="s">
        <v>53</v>
      </c>
      <c r="H239" s="9"/>
      <c r="I239" s="9">
        <v>0.0007638888888888889</v>
      </c>
      <c r="J239" s="9">
        <v>0.0011226851851851851</v>
      </c>
      <c r="K239" s="9">
        <v>0.001261574074074074</v>
      </c>
      <c r="L239" s="9">
        <v>0.0012384259259259258</v>
      </c>
      <c r="M239" s="9">
        <v>0.0012152777777777778</v>
      </c>
      <c r="N239" s="9">
        <v>0.002546296296296296</v>
      </c>
      <c r="O239" s="9">
        <v>0.0015046296296296294</v>
      </c>
      <c r="P239" s="9">
        <v>0.002905092592592593</v>
      </c>
      <c r="Q239" s="9">
        <v>0.0016782407407407406</v>
      </c>
      <c r="R239" s="9">
        <v>0.0019328703703703704</v>
      </c>
      <c r="S239" s="9">
        <v>0.004224537037037037</v>
      </c>
      <c r="T239" s="9"/>
      <c r="U239" s="9">
        <v>0.0028124999999999995</v>
      </c>
      <c r="V239" s="9">
        <v>0.00369212962962963</v>
      </c>
      <c r="W239" s="9"/>
      <c r="X239" s="9"/>
      <c r="Y239" s="9">
        <v>0.004386574074074074</v>
      </c>
      <c r="Z239" s="9"/>
      <c r="AA239" s="9">
        <f t="shared" si="7"/>
        <v>0.03128472222222222</v>
      </c>
      <c r="AB239" s="22">
        <f>SUM(AA239,AA240)</f>
        <v>0.036377314814814814</v>
      </c>
      <c r="AC239" s="24">
        <v>25</v>
      </c>
    </row>
    <row r="240" spans="1:29" ht="16.5">
      <c r="A240" s="29"/>
      <c r="B240" s="31"/>
      <c r="C240" s="33"/>
      <c r="D240" s="33"/>
      <c r="E240" s="31"/>
      <c r="F240" s="31"/>
      <c r="G240" s="10" t="s">
        <v>55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>
        <v>0.0006944444444444445</v>
      </c>
      <c r="R240" s="12"/>
      <c r="S240" s="12">
        <v>0.00023148148148148146</v>
      </c>
      <c r="T240" s="12"/>
      <c r="U240" s="12"/>
      <c r="V240" s="12"/>
      <c r="W240" s="12">
        <v>0.001388888888888889</v>
      </c>
      <c r="X240" s="12">
        <v>0.001388888888888889</v>
      </c>
      <c r="Y240" s="12"/>
      <c r="Z240" s="12">
        <v>0.001388888888888889</v>
      </c>
      <c r="AA240" s="12">
        <f t="shared" si="7"/>
        <v>0.005092592592592593</v>
      </c>
      <c r="AB240" s="23"/>
      <c r="AC240" s="25"/>
    </row>
    <row r="241" spans="1:29" ht="16.5">
      <c r="A241" s="28">
        <v>26</v>
      </c>
      <c r="B241" s="30">
        <v>18</v>
      </c>
      <c r="C241" s="32" t="s">
        <v>318</v>
      </c>
      <c r="D241" s="32" t="s">
        <v>319</v>
      </c>
      <c r="E241" s="30">
        <v>2008</v>
      </c>
      <c r="F241" s="30" t="s">
        <v>275</v>
      </c>
      <c r="G241" s="8" t="s">
        <v>53</v>
      </c>
      <c r="H241" s="9"/>
      <c r="I241" s="9">
        <v>0.0011111111111111111</v>
      </c>
      <c r="J241" s="9">
        <v>0.0009606481481481481</v>
      </c>
      <c r="K241" s="9">
        <v>0.001574074074074074</v>
      </c>
      <c r="L241" s="9">
        <v>0.0011111111111111111</v>
      </c>
      <c r="M241" s="9">
        <v>0.0020370370370370373</v>
      </c>
      <c r="N241" s="9">
        <v>0.004143518518518519</v>
      </c>
      <c r="O241" s="9">
        <v>0.0013310185185185185</v>
      </c>
      <c r="P241" s="9">
        <v>0.0017013888888888892</v>
      </c>
      <c r="Q241" s="9">
        <v>0.001423611111111111</v>
      </c>
      <c r="R241" s="9">
        <v>0.0018171296296296297</v>
      </c>
      <c r="S241" s="9">
        <v>0.0036689814814814814</v>
      </c>
      <c r="T241" s="9"/>
      <c r="U241" s="9">
        <v>0.0024074074074074076</v>
      </c>
      <c r="V241" s="9">
        <v>0.004548611111111111</v>
      </c>
      <c r="W241" s="9"/>
      <c r="X241" s="9"/>
      <c r="Y241" s="9">
        <v>0.005497685185185185</v>
      </c>
      <c r="Z241" s="9"/>
      <c r="AA241" s="9">
        <f t="shared" si="7"/>
        <v>0.03333333333333333</v>
      </c>
      <c r="AB241" s="22">
        <f>SUM(AA241,AA242)</f>
        <v>0.03657407407407407</v>
      </c>
      <c r="AC241" s="24">
        <v>26</v>
      </c>
    </row>
    <row r="242" spans="1:29" ht="16.5">
      <c r="A242" s="29"/>
      <c r="B242" s="31"/>
      <c r="C242" s="33"/>
      <c r="D242" s="33"/>
      <c r="E242" s="31"/>
      <c r="F242" s="31"/>
      <c r="G242" s="10" t="s">
        <v>55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>
        <v>0.001388888888888889</v>
      </c>
      <c r="R242" s="12"/>
      <c r="S242" s="12">
        <v>0.0004629629629629629</v>
      </c>
      <c r="T242" s="12"/>
      <c r="U242" s="12"/>
      <c r="V242" s="12"/>
      <c r="W242" s="12"/>
      <c r="X242" s="12">
        <v>0.001388888888888889</v>
      </c>
      <c r="Y242" s="12"/>
      <c r="Z242" s="12"/>
      <c r="AA242" s="12">
        <f t="shared" si="7"/>
        <v>0.003240740740740741</v>
      </c>
      <c r="AB242" s="23"/>
      <c r="AC242" s="25"/>
    </row>
    <row r="243" spans="1:29" ht="16.5">
      <c r="A243" s="28">
        <v>27</v>
      </c>
      <c r="B243" s="30">
        <v>51</v>
      </c>
      <c r="C243" s="32" t="s">
        <v>258</v>
      </c>
      <c r="D243" s="32" t="s">
        <v>284</v>
      </c>
      <c r="E243" s="30">
        <v>2013</v>
      </c>
      <c r="F243" s="30" t="s">
        <v>187</v>
      </c>
      <c r="G243" s="8" t="s">
        <v>53</v>
      </c>
      <c r="H243" s="9"/>
      <c r="I243" s="9">
        <v>0.0009143518518518518</v>
      </c>
      <c r="J243" s="9">
        <v>0.0014351851851851854</v>
      </c>
      <c r="K243" s="9">
        <v>0.001400462962962963</v>
      </c>
      <c r="L243" s="9">
        <v>0.0010879629629629629</v>
      </c>
      <c r="M243" s="9">
        <v>0.0015162037037037036</v>
      </c>
      <c r="N243" s="9">
        <v>0.0018865740740740742</v>
      </c>
      <c r="O243" s="9">
        <v>0.0018518518518518517</v>
      </c>
      <c r="P243" s="9">
        <v>0.0026620370370370374</v>
      </c>
      <c r="Q243" s="9">
        <v>0.0021527777777777778</v>
      </c>
      <c r="R243" s="9">
        <v>0.0022106481481481478</v>
      </c>
      <c r="S243" s="9">
        <v>0.003946759259259259</v>
      </c>
      <c r="T243" s="9"/>
      <c r="U243" s="9">
        <v>0.003414351851851852</v>
      </c>
      <c r="V243" s="9">
        <v>0.0037152777777777774</v>
      </c>
      <c r="W243" s="9"/>
      <c r="X243" s="9"/>
      <c r="Y243" s="9">
        <v>0.005729166666666667</v>
      </c>
      <c r="Z243" s="9"/>
      <c r="AA243" s="9">
        <f t="shared" si="7"/>
        <v>0.03392361111111111</v>
      </c>
      <c r="AB243" s="22">
        <f>SUM(AA243,AA244)</f>
        <v>0.03670138888888889</v>
      </c>
      <c r="AC243" s="24">
        <v>27</v>
      </c>
    </row>
    <row r="244" spans="1:29" ht="16.5">
      <c r="A244" s="29"/>
      <c r="B244" s="31"/>
      <c r="C244" s="33"/>
      <c r="D244" s="33"/>
      <c r="E244" s="31"/>
      <c r="F244" s="31"/>
      <c r="G244" s="10" t="s">
        <v>55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>
        <v>0.0006944444444444445</v>
      </c>
      <c r="R244" s="12"/>
      <c r="S244" s="12"/>
      <c r="T244" s="12"/>
      <c r="U244" s="12"/>
      <c r="V244" s="12"/>
      <c r="W244" s="12">
        <v>0.001388888888888889</v>
      </c>
      <c r="X244" s="12">
        <v>0.0006944444444444445</v>
      </c>
      <c r="Y244" s="12"/>
      <c r="Z244" s="12"/>
      <c r="AA244" s="12">
        <f t="shared" si="7"/>
        <v>0.002777777777777778</v>
      </c>
      <c r="AB244" s="23"/>
      <c r="AC244" s="25"/>
    </row>
    <row r="245" spans="1:29" ht="16.5">
      <c r="A245" s="28">
        <v>28</v>
      </c>
      <c r="B245" s="30">
        <v>72</v>
      </c>
      <c r="C245" s="32" t="s">
        <v>320</v>
      </c>
      <c r="D245" s="32" t="s">
        <v>321</v>
      </c>
      <c r="E245" s="30">
        <v>2011</v>
      </c>
      <c r="F245" s="30" t="s">
        <v>187</v>
      </c>
      <c r="G245" s="8" t="s">
        <v>53</v>
      </c>
      <c r="H245" s="9"/>
      <c r="I245" s="9">
        <v>0.000798611111111111</v>
      </c>
      <c r="J245" s="9">
        <v>0.0013425925925925925</v>
      </c>
      <c r="K245" s="9">
        <v>0.0017939814814814815</v>
      </c>
      <c r="L245" s="9">
        <v>0.0012962962962962963</v>
      </c>
      <c r="M245" s="9">
        <v>0.0015624999999999999</v>
      </c>
      <c r="N245" s="9">
        <v>0.0021064814814814813</v>
      </c>
      <c r="O245" s="9">
        <v>0.0017013888888888892</v>
      </c>
      <c r="P245" s="9">
        <v>0.0017708333333333332</v>
      </c>
      <c r="Q245" s="9">
        <v>0.002337962962962963</v>
      </c>
      <c r="R245" s="9">
        <v>0.001597222222222222</v>
      </c>
      <c r="S245" s="9">
        <v>0.005474537037037037</v>
      </c>
      <c r="T245" s="9"/>
      <c r="U245" s="9">
        <v>0.0027199074074074074</v>
      </c>
      <c r="V245" s="9">
        <v>0.004247685185185185</v>
      </c>
      <c r="W245" s="9"/>
      <c r="X245" s="9"/>
      <c r="Y245" s="9">
        <v>0.004363425925925926</v>
      </c>
      <c r="Z245" s="9"/>
      <c r="AA245" s="9">
        <f t="shared" si="7"/>
        <v>0.03311342592592592</v>
      </c>
      <c r="AB245" s="22">
        <f>SUM(AA245,AA246)</f>
        <v>0.03681712962962962</v>
      </c>
      <c r="AC245" s="24">
        <v>28</v>
      </c>
    </row>
    <row r="246" spans="1:29" ht="16.5">
      <c r="A246" s="29"/>
      <c r="B246" s="31"/>
      <c r="C246" s="33"/>
      <c r="D246" s="33"/>
      <c r="E246" s="31"/>
      <c r="F246" s="31"/>
      <c r="G246" s="10" t="s">
        <v>55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>
        <v>0.0006944444444444445</v>
      </c>
      <c r="R246" s="12"/>
      <c r="S246" s="12">
        <v>0.0009259259259259259</v>
      </c>
      <c r="T246" s="12"/>
      <c r="U246" s="12"/>
      <c r="V246" s="12"/>
      <c r="W246" s="12">
        <v>0.001388888888888889</v>
      </c>
      <c r="X246" s="12">
        <v>0.0006944444444444445</v>
      </c>
      <c r="Y246" s="12"/>
      <c r="Z246" s="12"/>
      <c r="AA246" s="12">
        <f t="shared" si="7"/>
        <v>0.003703703703703704</v>
      </c>
      <c r="AB246" s="23"/>
      <c r="AC246" s="25"/>
    </row>
    <row r="247" spans="1:29" ht="16.5">
      <c r="A247" s="28">
        <v>29</v>
      </c>
      <c r="B247" s="30">
        <v>17</v>
      </c>
      <c r="C247" s="32" t="s">
        <v>322</v>
      </c>
      <c r="D247" s="32" t="s">
        <v>323</v>
      </c>
      <c r="E247" s="30">
        <v>2006</v>
      </c>
      <c r="F247" s="30" t="s">
        <v>275</v>
      </c>
      <c r="G247" s="8" t="s">
        <v>53</v>
      </c>
      <c r="H247" s="9"/>
      <c r="I247" s="9">
        <v>0.0007407407407407407</v>
      </c>
      <c r="J247" s="9">
        <v>0.0012037037037037038</v>
      </c>
      <c r="K247" s="9">
        <v>0.0028819444444444444</v>
      </c>
      <c r="L247" s="9">
        <v>0.0012384259259259258</v>
      </c>
      <c r="M247" s="9">
        <v>0.0011574074074074073</v>
      </c>
      <c r="N247" s="9">
        <v>0.0024768518518518516</v>
      </c>
      <c r="O247" s="9">
        <v>0.0017824074074074072</v>
      </c>
      <c r="P247" s="9">
        <v>0.0015624999999999999</v>
      </c>
      <c r="Q247" s="9">
        <v>0.0016203703703703703</v>
      </c>
      <c r="R247" s="9">
        <v>0.002847222222222222</v>
      </c>
      <c r="S247" s="9">
        <v>0.003900462962962963</v>
      </c>
      <c r="T247" s="9"/>
      <c r="U247" s="9">
        <v>0.0030324074074074073</v>
      </c>
      <c r="V247" s="9">
        <v>0.0036689814814814814</v>
      </c>
      <c r="W247" s="9"/>
      <c r="X247" s="9"/>
      <c r="Y247" s="9">
        <v>0.004120370370370371</v>
      </c>
      <c r="Z247" s="9"/>
      <c r="AA247" s="9">
        <f t="shared" si="7"/>
        <v>0.032233796296296295</v>
      </c>
      <c r="AB247" s="22">
        <f>SUM(AA247,AA248)</f>
        <v>0.038483796296296294</v>
      </c>
      <c r="AC247" s="24">
        <v>29</v>
      </c>
    </row>
    <row r="248" spans="1:29" ht="16.5">
      <c r="A248" s="29"/>
      <c r="B248" s="31"/>
      <c r="C248" s="33"/>
      <c r="D248" s="33"/>
      <c r="E248" s="31"/>
      <c r="F248" s="31"/>
      <c r="G248" s="10" t="s">
        <v>55</v>
      </c>
      <c r="H248" s="12"/>
      <c r="I248" s="12"/>
      <c r="J248" s="12"/>
      <c r="K248" s="12">
        <v>0.0006944444444444445</v>
      </c>
      <c r="L248" s="12"/>
      <c r="M248" s="12"/>
      <c r="N248" s="12"/>
      <c r="O248" s="12"/>
      <c r="P248" s="12"/>
      <c r="Q248" s="12">
        <v>0.001388888888888889</v>
      </c>
      <c r="R248" s="12"/>
      <c r="S248" s="12">
        <v>0.0006944444444444445</v>
      </c>
      <c r="T248" s="12"/>
      <c r="U248" s="12"/>
      <c r="V248" s="12"/>
      <c r="W248" s="12">
        <v>0.001388888888888889</v>
      </c>
      <c r="X248" s="12">
        <v>0.0006944444444444445</v>
      </c>
      <c r="Y248" s="12"/>
      <c r="Z248" s="12">
        <v>0.001388888888888889</v>
      </c>
      <c r="AA248" s="12">
        <f t="shared" si="7"/>
        <v>0.00625</v>
      </c>
      <c r="AB248" s="23"/>
      <c r="AC248" s="25"/>
    </row>
    <row r="249" spans="1:29" ht="16.5">
      <c r="A249" s="28">
        <v>30</v>
      </c>
      <c r="B249" s="30">
        <v>15</v>
      </c>
      <c r="C249" s="32" t="s">
        <v>324</v>
      </c>
      <c r="D249" s="32" t="s">
        <v>324</v>
      </c>
      <c r="E249" s="30">
        <v>2008</v>
      </c>
      <c r="F249" s="30" t="s">
        <v>275</v>
      </c>
      <c r="G249" s="8" t="s">
        <v>53</v>
      </c>
      <c r="H249" s="9"/>
      <c r="I249" s="9">
        <v>0.0008796296296296296</v>
      </c>
      <c r="J249" s="9">
        <v>0.000775462962962963</v>
      </c>
      <c r="K249" s="9">
        <v>0.0017708333333333332</v>
      </c>
      <c r="L249" s="9">
        <v>0.0013541666666666667</v>
      </c>
      <c r="M249" s="9">
        <v>0.0014467592592592594</v>
      </c>
      <c r="N249" s="9">
        <v>0.0018981481481481482</v>
      </c>
      <c r="O249" s="9">
        <v>0.0013773148148148147</v>
      </c>
      <c r="P249" s="9">
        <v>0.0020949074074074073</v>
      </c>
      <c r="Q249" s="9">
        <v>0.001261574074074074</v>
      </c>
      <c r="R249" s="9">
        <v>0.0024537037037037036</v>
      </c>
      <c r="S249" s="9">
        <v>0.004340277777777778</v>
      </c>
      <c r="T249" s="9"/>
      <c r="U249" s="9">
        <v>0.004120370370370371</v>
      </c>
      <c r="V249" s="9">
        <v>0.004513888888888889</v>
      </c>
      <c r="W249" s="9"/>
      <c r="X249" s="9"/>
      <c r="Y249" s="9">
        <v>0.0051736111111111115</v>
      </c>
      <c r="Z249" s="9"/>
      <c r="AA249" s="9">
        <f t="shared" si="7"/>
        <v>0.03346064814814815</v>
      </c>
      <c r="AB249" s="22">
        <f>SUM(AA249,AA250)</f>
        <v>0.03947916666666667</v>
      </c>
      <c r="AC249" s="24">
        <v>30</v>
      </c>
    </row>
    <row r="250" spans="1:29" ht="16.5">
      <c r="A250" s="29"/>
      <c r="B250" s="31"/>
      <c r="C250" s="33"/>
      <c r="D250" s="33"/>
      <c r="E250" s="31"/>
      <c r="F250" s="31"/>
      <c r="G250" s="10" t="s">
        <v>55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>
        <v>0.0006944444444444445</v>
      </c>
      <c r="R250" s="12"/>
      <c r="S250" s="12">
        <v>0.0011574074074074073</v>
      </c>
      <c r="T250" s="12"/>
      <c r="U250" s="12"/>
      <c r="V250" s="12">
        <v>0.0006944444444444445</v>
      </c>
      <c r="W250" s="12">
        <v>0.001388888888888889</v>
      </c>
      <c r="X250" s="12">
        <v>0.0006944444444444445</v>
      </c>
      <c r="Y250" s="12"/>
      <c r="Z250" s="12">
        <v>0.001388888888888889</v>
      </c>
      <c r="AA250" s="12">
        <f t="shared" si="7"/>
        <v>0.006018518518518519</v>
      </c>
      <c r="AB250" s="23"/>
      <c r="AC250" s="25"/>
    </row>
    <row r="251" spans="1:29" ht="16.5">
      <c r="A251" s="28">
        <v>31</v>
      </c>
      <c r="B251" s="30">
        <v>44</v>
      </c>
      <c r="C251" s="32" t="s">
        <v>325</v>
      </c>
      <c r="D251" s="32" t="s">
        <v>326</v>
      </c>
      <c r="E251" s="30">
        <v>2011</v>
      </c>
      <c r="F251" s="30" t="s">
        <v>187</v>
      </c>
      <c r="G251" s="8" t="s">
        <v>53</v>
      </c>
      <c r="H251" s="9"/>
      <c r="I251" s="9">
        <v>0.0009722222222222221</v>
      </c>
      <c r="J251" s="9">
        <v>0.0011342592592592591</v>
      </c>
      <c r="K251" s="9">
        <v>0.002314814814814815</v>
      </c>
      <c r="L251" s="9">
        <v>0.0009027777777777778</v>
      </c>
      <c r="M251" s="9">
        <v>0.0011689814814814816</v>
      </c>
      <c r="N251" s="9">
        <v>0.0013310185185185185</v>
      </c>
      <c r="O251" s="9">
        <v>0.0014351851851851854</v>
      </c>
      <c r="P251" s="9">
        <v>0.0018981481481481482</v>
      </c>
      <c r="Q251" s="9">
        <v>0.001574074074074074</v>
      </c>
      <c r="R251" s="9">
        <v>0.0019212962962962962</v>
      </c>
      <c r="S251" s="9">
        <v>0.003263888888888889</v>
      </c>
      <c r="T251" s="9"/>
      <c r="U251" s="9">
        <v>0.005231481481481482</v>
      </c>
      <c r="V251" s="9">
        <v>0.005474537037037037</v>
      </c>
      <c r="W251" s="9"/>
      <c r="X251" s="9"/>
      <c r="Y251" s="9">
        <v>0.0052430555555555555</v>
      </c>
      <c r="Z251" s="9"/>
      <c r="AA251" s="9">
        <f t="shared" si="7"/>
        <v>0.033865740740740745</v>
      </c>
      <c r="AB251" s="22">
        <f>SUM(AA251,AA252)</f>
        <v>0.040115740740740743</v>
      </c>
      <c r="AC251" s="24">
        <v>31</v>
      </c>
    </row>
    <row r="252" spans="1:29" ht="16.5">
      <c r="A252" s="29"/>
      <c r="B252" s="31"/>
      <c r="C252" s="33"/>
      <c r="D252" s="33"/>
      <c r="E252" s="31"/>
      <c r="F252" s="31"/>
      <c r="G252" s="10" t="s">
        <v>55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>
        <v>0.001388888888888889</v>
      </c>
      <c r="R252" s="12"/>
      <c r="S252" s="12">
        <v>0.0006944444444444445</v>
      </c>
      <c r="T252" s="12"/>
      <c r="U252" s="12"/>
      <c r="V252" s="12">
        <v>0.0006944444444444445</v>
      </c>
      <c r="W252" s="12">
        <v>0.001388888888888889</v>
      </c>
      <c r="X252" s="12">
        <v>0.0006944444444444445</v>
      </c>
      <c r="Y252" s="12"/>
      <c r="Z252" s="12">
        <v>0.001388888888888889</v>
      </c>
      <c r="AA252" s="12">
        <f t="shared" si="7"/>
        <v>0.00625</v>
      </c>
      <c r="AB252" s="23"/>
      <c r="AC252" s="25"/>
    </row>
    <row r="253" spans="1:29" ht="16.5">
      <c r="A253" s="28">
        <v>32</v>
      </c>
      <c r="B253" s="30">
        <v>41</v>
      </c>
      <c r="C253" s="32" t="s">
        <v>327</v>
      </c>
      <c r="D253" s="32" t="s">
        <v>328</v>
      </c>
      <c r="E253" s="30">
        <v>2011</v>
      </c>
      <c r="F253" s="30" t="s">
        <v>187</v>
      </c>
      <c r="G253" s="8" t="s">
        <v>53</v>
      </c>
      <c r="H253" s="9"/>
      <c r="I253" s="9">
        <v>0.000787037037037037</v>
      </c>
      <c r="J253" s="9">
        <v>0.0011574074074074073</v>
      </c>
      <c r="K253" s="9">
        <v>0.0018171296296296297</v>
      </c>
      <c r="L253" s="9">
        <v>0.0009259259259259259</v>
      </c>
      <c r="M253" s="9">
        <v>0.0011458333333333333</v>
      </c>
      <c r="N253" s="9">
        <v>0.00125</v>
      </c>
      <c r="O253" s="9">
        <v>0.0015162037037037036</v>
      </c>
      <c r="P253" s="9">
        <v>0.0018287037037037037</v>
      </c>
      <c r="Q253" s="9">
        <v>0.001736111111111111</v>
      </c>
      <c r="R253" s="9">
        <v>0.0022106481481481478</v>
      </c>
      <c r="S253" s="9">
        <v>0.005092592592592592</v>
      </c>
      <c r="T253" s="9"/>
      <c r="U253" s="9">
        <v>0.004097222222222223</v>
      </c>
      <c r="V253" s="9">
        <v>0.005810185185185186</v>
      </c>
      <c r="W253" s="9"/>
      <c r="X253" s="9"/>
      <c r="Y253" s="9">
        <v>0.007141203703703704</v>
      </c>
      <c r="Z253" s="9"/>
      <c r="AA253" s="9">
        <f t="shared" si="7"/>
        <v>0.036516203703703703</v>
      </c>
      <c r="AB253" s="22">
        <f>SUM(AA253,AA254)</f>
        <v>0.04172453703703704</v>
      </c>
      <c r="AC253" s="24">
        <v>32</v>
      </c>
    </row>
    <row r="254" spans="1:29" ht="16.5">
      <c r="A254" s="29"/>
      <c r="B254" s="31"/>
      <c r="C254" s="33"/>
      <c r="D254" s="33"/>
      <c r="E254" s="31"/>
      <c r="F254" s="31"/>
      <c r="G254" s="10" t="s">
        <v>55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>
        <v>0.001388888888888889</v>
      </c>
      <c r="T254" s="12"/>
      <c r="U254" s="12"/>
      <c r="V254" s="12">
        <v>0.00034722222222222224</v>
      </c>
      <c r="W254" s="12">
        <v>0.001388888888888889</v>
      </c>
      <c r="X254" s="12">
        <v>0.0006944444444444445</v>
      </c>
      <c r="Y254" s="12"/>
      <c r="Z254" s="12">
        <v>0.001388888888888889</v>
      </c>
      <c r="AA254" s="12">
        <f t="shared" si="7"/>
        <v>0.005208333333333334</v>
      </c>
      <c r="AB254" s="23"/>
      <c r="AC254" s="25"/>
    </row>
    <row r="255" spans="1:29" ht="16.5">
      <c r="A255" s="28">
        <v>33</v>
      </c>
      <c r="B255" s="30">
        <v>40</v>
      </c>
      <c r="C255" s="32" t="s">
        <v>154</v>
      </c>
      <c r="D255" s="32" t="s">
        <v>329</v>
      </c>
      <c r="E255" s="30">
        <v>2011</v>
      </c>
      <c r="F255" s="30" t="s">
        <v>187</v>
      </c>
      <c r="G255" s="8" t="s">
        <v>53</v>
      </c>
      <c r="H255" s="9"/>
      <c r="I255" s="9">
        <v>0.0009606481481481481</v>
      </c>
      <c r="J255" s="9">
        <v>0.0014583333333333334</v>
      </c>
      <c r="K255" s="9">
        <v>0.0018055555555555557</v>
      </c>
      <c r="L255" s="9">
        <v>0.0014814814814814814</v>
      </c>
      <c r="M255" s="9">
        <v>0.001597222222222222</v>
      </c>
      <c r="N255" s="9">
        <v>0.0018402777777777777</v>
      </c>
      <c r="O255" s="9">
        <v>0.0018171296296296297</v>
      </c>
      <c r="P255" s="9">
        <v>0.002013888888888889</v>
      </c>
      <c r="Q255" s="9">
        <v>0.0020486111111111113</v>
      </c>
      <c r="R255" s="9">
        <v>0.002349537037037037</v>
      </c>
      <c r="S255" s="9">
        <v>0.005381944444444445</v>
      </c>
      <c r="T255" s="9"/>
      <c r="U255" s="9">
        <v>0.003946759259259259</v>
      </c>
      <c r="V255" s="9">
        <v>0.0044212962962962956</v>
      </c>
      <c r="W255" s="9"/>
      <c r="X255" s="9"/>
      <c r="Y255" s="9">
        <v>0.005578703703703704</v>
      </c>
      <c r="Z255" s="9"/>
      <c r="AA255" s="9">
        <f aca="true" t="shared" si="8" ref="AA255:AA276">SUM(H255:Z255)</f>
        <v>0.036701388888888895</v>
      </c>
      <c r="AB255" s="22">
        <f>SUM(AA255,AA256)</f>
        <v>0.04179398148148149</v>
      </c>
      <c r="AC255" s="24">
        <v>33</v>
      </c>
    </row>
    <row r="256" spans="1:29" ht="16.5">
      <c r="A256" s="29"/>
      <c r="B256" s="31"/>
      <c r="C256" s="33"/>
      <c r="D256" s="33"/>
      <c r="E256" s="31"/>
      <c r="F256" s="31"/>
      <c r="G256" s="10" t="s">
        <v>55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>
        <v>0.0006944444444444445</v>
      </c>
      <c r="R256" s="12"/>
      <c r="S256" s="12">
        <v>0.00023148148148148146</v>
      </c>
      <c r="T256" s="12"/>
      <c r="U256" s="12"/>
      <c r="V256" s="12"/>
      <c r="W256" s="12">
        <v>0.001388888888888889</v>
      </c>
      <c r="X256" s="12">
        <v>0.001388888888888889</v>
      </c>
      <c r="Y256" s="12"/>
      <c r="Z256" s="12">
        <v>0.001388888888888889</v>
      </c>
      <c r="AA256" s="12">
        <f t="shared" si="8"/>
        <v>0.005092592592592593</v>
      </c>
      <c r="AB256" s="23"/>
      <c r="AC256" s="25"/>
    </row>
    <row r="257" spans="1:29" ht="16.5">
      <c r="A257" s="28">
        <v>34</v>
      </c>
      <c r="B257" s="30">
        <v>34</v>
      </c>
      <c r="C257" s="32" t="s">
        <v>330</v>
      </c>
      <c r="D257" s="32" t="s">
        <v>331</v>
      </c>
      <c r="E257" s="30">
        <v>2011</v>
      </c>
      <c r="F257" s="30" t="s">
        <v>187</v>
      </c>
      <c r="G257" s="8" t="s">
        <v>53</v>
      </c>
      <c r="H257" s="9"/>
      <c r="I257" s="9">
        <v>0.0007291666666666667</v>
      </c>
      <c r="J257" s="9">
        <v>0.0013773148148148147</v>
      </c>
      <c r="K257" s="9">
        <v>0.006307870370370371</v>
      </c>
      <c r="L257" s="9">
        <v>0.0008564814814814815</v>
      </c>
      <c r="M257" s="9">
        <v>0.0013541666666666667</v>
      </c>
      <c r="N257" s="9">
        <v>0.001712962962962963</v>
      </c>
      <c r="O257" s="9">
        <v>0.0015162037037037036</v>
      </c>
      <c r="P257" s="9">
        <v>0.001979166666666667</v>
      </c>
      <c r="Q257" s="9">
        <v>0.0015162037037037036</v>
      </c>
      <c r="R257" s="9">
        <v>0.0021874999999999998</v>
      </c>
      <c r="S257" s="9">
        <v>0.004166666666666667</v>
      </c>
      <c r="T257" s="9"/>
      <c r="U257" s="9">
        <v>0.005127314814814815</v>
      </c>
      <c r="V257" s="9">
        <v>0.004965277777777778</v>
      </c>
      <c r="W257" s="9"/>
      <c r="X257" s="9"/>
      <c r="Y257" s="9">
        <v>0.0046875</v>
      </c>
      <c r="Z257" s="9"/>
      <c r="AA257" s="9">
        <f t="shared" si="8"/>
        <v>0.03848379629629629</v>
      </c>
      <c r="AB257" s="22">
        <f>SUM(AA257,AA258)</f>
        <v>0.04195601851851851</v>
      </c>
      <c r="AC257" s="24">
        <v>34</v>
      </c>
    </row>
    <row r="258" spans="1:29" ht="16.5">
      <c r="A258" s="29"/>
      <c r="B258" s="31"/>
      <c r="C258" s="33"/>
      <c r="D258" s="33"/>
      <c r="E258" s="31"/>
      <c r="F258" s="31"/>
      <c r="G258" s="10" t="s">
        <v>55</v>
      </c>
      <c r="H258" s="12">
        <v>0.00023148148148148146</v>
      </c>
      <c r="I258" s="12"/>
      <c r="J258" s="12"/>
      <c r="K258" s="12"/>
      <c r="L258" s="12"/>
      <c r="M258" s="12"/>
      <c r="N258" s="12"/>
      <c r="O258" s="12"/>
      <c r="P258" s="12"/>
      <c r="Q258" s="12">
        <v>0.0006944444444444445</v>
      </c>
      <c r="R258" s="12"/>
      <c r="S258" s="12">
        <v>0.0004629629629629629</v>
      </c>
      <c r="T258" s="12">
        <v>0.00034722222222222224</v>
      </c>
      <c r="U258" s="12"/>
      <c r="V258" s="12">
        <v>0.00034722222222222224</v>
      </c>
      <c r="W258" s="12">
        <v>0.001388888888888889</v>
      </c>
      <c r="X258" s="12"/>
      <c r="Y258" s="12"/>
      <c r="Z258" s="12"/>
      <c r="AA258" s="12">
        <f t="shared" si="8"/>
        <v>0.003472222222222222</v>
      </c>
      <c r="AB258" s="23"/>
      <c r="AC258" s="25"/>
    </row>
    <row r="259" spans="1:29" ht="16.5">
      <c r="A259" s="28">
        <v>35</v>
      </c>
      <c r="B259" s="30">
        <v>22</v>
      </c>
      <c r="C259" s="32" t="s">
        <v>332</v>
      </c>
      <c r="D259" s="32" t="s">
        <v>277</v>
      </c>
      <c r="E259" s="30">
        <v>2007</v>
      </c>
      <c r="F259" s="30" t="s">
        <v>275</v>
      </c>
      <c r="G259" s="8" t="s">
        <v>53</v>
      </c>
      <c r="H259" s="9"/>
      <c r="I259" s="9">
        <v>0.001689814814814815</v>
      </c>
      <c r="J259" s="9">
        <v>0.0017013888888888892</v>
      </c>
      <c r="K259" s="9">
        <v>0.0032291666666666666</v>
      </c>
      <c r="L259" s="9">
        <v>0.0018750000000000001</v>
      </c>
      <c r="M259" s="9">
        <v>0.0020370370370370373</v>
      </c>
      <c r="N259" s="9">
        <v>0.0015393518518518519</v>
      </c>
      <c r="O259" s="9">
        <v>0.0011574074074074073</v>
      </c>
      <c r="P259" s="9">
        <v>0.002199074074074074</v>
      </c>
      <c r="Q259" s="9">
        <v>0.0020370370370370373</v>
      </c>
      <c r="R259" s="9">
        <v>0.0019097222222222222</v>
      </c>
      <c r="S259" s="9">
        <v>0.0032870370370370367</v>
      </c>
      <c r="T259" s="9"/>
      <c r="U259" s="9">
        <v>0.0024537037037037036</v>
      </c>
      <c r="V259" s="9">
        <v>0.004895833333333333</v>
      </c>
      <c r="W259" s="9"/>
      <c r="X259" s="9"/>
      <c r="Y259" s="9">
        <v>0.006701388888888889</v>
      </c>
      <c r="Z259" s="9"/>
      <c r="AA259" s="9">
        <f t="shared" si="8"/>
        <v>0.03671296296296296</v>
      </c>
      <c r="AB259" s="22">
        <f>SUM(AA259,AA260)</f>
        <v>0.04203703703703704</v>
      </c>
      <c r="AC259" s="24">
        <v>35</v>
      </c>
    </row>
    <row r="260" spans="1:29" ht="16.5">
      <c r="A260" s="29"/>
      <c r="B260" s="31"/>
      <c r="C260" s="33"/>
      <c r="D260" s="33"/>
      <c r="E260" s="31"/>
      <c r="F260" s="31"/>
      <c r="G260" s="10" t="s">
        <v>55</v>
      </c>
      <c r="H260" s="12">
        <v>0.0004629629629629629</v>
      </c>
      <c r="I260" s="12"/>
      <c r="J260" s="12"/>
      <c r="K260" s="12"/>
      <c r="L260" s="12"/>
      <c r="M260" s="12"/>
      <c r="N260" s="12"/>
      <c r="O260" s="12"/>
      <c r="P260" s="12"/>
      <c r="Q260" s="12">
        <v>0.001388888888888889</v>
      </c>
      <c r="R260" s="12"/>
      <c r="S260" s="12">
        <v>0.001388888888888889</v>
      </c>
      <c r="T260" s="12"/>
      <c r="U260" s="12"/>
      <c r="V260" s="12"/>
      <c r="W260" s="12">
        <v>0.001388888888888889</v>
      </c>
      <c r="X260" s="12">
        <v>0.0006944444444444445</v>
      </c>
      <c r="Y260" s="12"/>
      <c r="Z260" s="12"/>
      <c r="AA260" s="12">
        <f t="shared" si="8"/>
        <v>0.005324074074074075</v>
      </c>
      <c r="AB260" s="23"/>
      <c r="AC260" s="25"/>
    </row>
    <row r="261" spans="1:29" ht="16.5">
      <c r="A261" s="28">
        <v>36</v>
      </c>
      <c r="B261" s="30">
        <v>20</v>
      </c>
      <c r="C261" s="32" t="s">
        <v>333</v>
      </c>
      <c r="D261" s="32" t="s">
        <v>333</v>
      </c>
      <c r="E261" s="30">
        <v>2008</v>
      </c>
      <c r="F261" s="30" t="s">
        <v>275</v>
      </c>
      <c r="G261" s="8" t="s">
        <v>53</v>
      </c>
      <c r="H261" s="9"/>
      <c r="I261" s="9">
        <v>0.0012268518518518518</v>
      </c>
      <c r="J261" s="9">
        <v>0.001412037037037037</v>
      </c>
      <c r="K261" s="9">
        <v>0.0021874999999999998</v>
      </c>
      <c r="L261" s="9">
        <v>0.0014583333333333334</v>
      </c>
      <c r="M261" s="9">
        <v>0.0020370370370370373</v>
      </c>
      <c r="N261" s="9">
        <v>0.004143518518518519</v>
      </c>
      <c r="O261" s="9">
        <v>0.0012152777777777778</v>
      </c>
      <c r="P261" s="9">
        <v>0.002199074074074074</v>
      </c>
      <c r="Q261" s="9">
        <v>0.001689814814814815</v>
      </c>
      <c r="R261" s="9">
        <v>0.0026504629629629625</v>
      </c>
      <c r="S261" s="9">
        <v>0.004189814814814815</v>
      </c>
      <c r="T261" s="9"/>
      <c r="U261" s="9">
        <v>0.004583333333333333</v>
      </c>
      <c r="V261" s="9">
        <v>0.004675925925925926</v>
      </c>
      <c r="W261" s="9"/>
      <c r="X261" s="9"/>
      <c r="Y261" s="9">
        <v>0.004224537037037037</v>
      </c>
      <c r="Z261" s="9"/>
      <c r="AA261" s="9">
        <f t="shared" si="8"/>
        <v>0.03789351851851852</v>
      </c>
      <c r="AB261" s="22">
        <f>SUM(AA261,AA262)</f>
        <v>0.04240740740740741</v>
      </c>
      <c r="AC261" s="24">
        <v>36</v>
      </c>
    </row>
    <row r="262" spans="1:29" ht="16.5">
      <c r="A262" s="29"/>
      <c r="B262" s="31"/>
      <c r="C262" s="33"/>
      <c r="D262" s="33"/>
      <c r="E262" s="31"/>
      <c r="F262" s="31"/>
      <c r="G262" s="10" t="s">
        <v>55</v>
      </c>
      <c r="H262" s="12"/>
      <c r="I262" s="12"/>
      <c r="J262" s="12"/>
      <c r="K262" s="12"/>
      <c r="L262" s="12">
        <v>0.00034722222222222224</v>
      </c>
      <c r="M262" s="12"/>
      <c r="N262" s="12"/>
      <c r="O262" s="12"/>
      <c r="P262" s="12"/>
      <c r="Q262" s="12">
        <v>0.0006944444444444445</v>
      </c>
      <c r="R262" s="12"/>
      <c r="S262" s="12"/>
      <c r="T262" s="12"/>
      <c r="U262" s="12"/>
      <c r="V262" s="12"/>
      <c r="W262" s="12">
        <v>0.001388888888888889</v>
      </c>
      <c r="X262" s="12">
        <v>0.0006944444444444445</v>
      </c>
      <c r="Y262" s="12"/>
      <c r="Z262" s="12">
        <v>0.001388888888888889</v>
      </c>
      <c r="AA262" s="12">
        <f t="shared" si="8"/>
        <v>0.004513888888888889</v>
      </c>
      <c r="AB262" s="23"/>
      <c r="AC262" s="25"/>
    </row>
    <row r="263" spans="1:29" ht="16.5">
      <c r="A263" s="28">
        <v>37</v>
      </c>
      <c r="B263" s="30">
        <v>36</v>
      </c>
      <c r="C263" s="32" t="s">
        <v>218</v>
      </c>
      <c r="D263" s="32" t="s">
        <v>298</v>
      </c>
      <c r="E263" s="30">
        <v>2011</v>
      </c>
      <c r="F263" s="30" t="s">
        <v>187</v>
      </c>
      <c r="G263" s="8" t="s">
        <v>53</v>
      </c>
      <c r="H263" s="9"/>
      <c r="I263" s="9">
        <v>0.001412037037037037</v>
      </c>
      <c r="J263" s="9">
        <v>0.0012152777777777778</v>
      </c>
      <c r="K263" s="9">
        <v>0.003043981481481482</v>
      </c>
      <c r="L263" s="9">
        <v>0.0014351851851851854</v>
      </c>
      <c r="M263" s="9">
        <v>0.0017245370370370372</v>
      </c>
      <c r="N263" s="9">
        <v>0.001736111111111111</v>
      </c>
      <c r="O263" s="9">
        <v>0.0013425925925925925</v>
      </c>
      <c r="P263" s="9">
        <v>0.0019560185185185184</v>
      </c>
      <c r="Q263" s="9">
        <v>0.0019560185185185184</v>
      </c>
      <c r="R263" s="9">
        <v>0.002372685185185185</v>
      </c>
      <c r="S263" s="9">
        <v>0.00417824074074074</v>
      </c>
      <c r="T263" s="9"/>
      <c r="U263" s="9">
        <v>0.003958333333333334</v>
      </c>
      <c r="V263" s="9">
        <v>0.00599537037037037</v>
      </c>
      <c r="W263" s="9"/>
      <c r="X263" s="9"/>
      <c r="Y263" s="9">
        <v>0.0063425925925925915</v>
      </c>
      <c r="Z263" s="9"/>
      <c r="AA263" s="9">
        <f t="shared" si="8"/>
        <v>0.038668981481481485</v>
      </c>
      <c r="AB263" s="22">
        <f>SUM(AA263,AA264)</f>
        <v>0.04295138888888889</v>
      </c>
      <c r="AC263" s="24">
        <v>37</v>
      </c>
    </row>
    <row r="264" spans="1:29" ht="16.5">
      <c r="A264" s="29"/>
      <c r="B264" s="31"/>
      <c r="C264" s="33"/>
      <c r="D264" s="33"/>
      <c r="E264" s="31"/>
      <c r="F264" s="31"/>
      <c r="G264" s="10" t="s">
        <v>55</v>
      </c>
      <c r="H264" s="12">
        <v>0.00023148148148148146</v>
      </c>
      <c r="I264" s="12"/>
      <c r="J264" s="12"/>
      <c r="K264" s="12"/>
      <c r="L264" s="12"/>
      <c r="M264" s="12"/>
      <c r="N264" s="12"/>
      <c r="O264" s="12"/>
      <c r="P264" s="12"/>
      <c r="Q264" s="12">
        <v>0.0006944444444444445</v>
      </c>
      <c r="R264" s="12"/>
      <c r="S264" s="12">
        <v>0.00023148148148148146</v>
      </c>
      <c r="T264" s="12">
        <v>0.00034722222222222224</v>
      </c>
      <c r="U264" s="12"/>
      <c r="V264" s="12"/>
      <c r="W264" s="12">
        <v>0.001388888888888889</v>
      </c>
      <c r="X264" s="12">
        <v>0.001388888888888889</v>
      </c>
      <c r="Y264" s="12"/>
      <c r="Z264" s="12"/>
      <c r="AA264" s="12">
        <f t="shared" si="8"/>
        <v>0.0042824074074074075</v>
      </c>
      <c r="AB264" s="23"/>
      <c r="AC264" s="25"/>
    </row>
    <row r="265" spans="1:29" ht="16.5">
      <c r="A265" s="28">
        <v>38</v>
      </c>
      <c r="B265" s="30">
        <v>42</v>
      </c>
      <c r="C265" s="32" t="s">
        <v>334</v>
      </c>
      <c r="D265" s="32" t="s">
        <v>335</v>
      </c>
      <c r="E265" s="30">
        <v>2011</v>
      </c>
      <c r="F265" s="30" t="s">
        <v>187</v>
      </c>
      <c r="G265" s="8" t="s">
        <v>53</v>
      </c>
      <c r="H265" s="9"/>
      <c r="I265" s="9">
        <v>0.0011458333333333333</v>
      </c>
      <c r="J265" s="9">
        <v>0.0014930555555555556</v>
      </c>
      <c r="K265" s="9">
        <v>0.0020717592592592593</v>
      </c>
      <c r="L265" s="9">
        <v>0.0014467592592592594</v>
      </c>
      <c r="M265" s="9">
        <v>0.0017476851851851852</v>
      </c>
      <c r="N265" s="9">
        <v>0.004143518518518519</v>
      </c>
      <c r="O265" s="9">
        <v>0.0016666666666666668</v>
      </c>
      <c r="P265" s="9">
        <v>0.002905092592592593</v>
      </c>
      <c r="Q265" s="9">
        <v>0.0018634259259259261</v>
      </c>
      <c r="R265" s="9">
        <v>0.002546296296296296</v>
      </c>
      <c r="S265" s="9">
        <v>0.004293981481481481</v>
      </c>
      <c r="T265" s="9"/>
      <c r="U265" s="9">
        <v>0.0028124999999999995</v>
      </c>
      <c r="V265" s="9">
        <v>0.004699074074074074</v>
      </c>
      <c r="W265" s="9"/>
      <c r="X265" s="9"/>
      <c r="Y265" s="9">
        <v>0.0053125</v>
      </c>
      <c r="Z265" s="9"/>
      <c r="AA265" s="9">
        <f t="shared" si="8"/>
        <v>0.03814814814814814</v>
      </c>
      <c r="AB265" s="22">
        <f>SUM(AA265,AA266)</f>
        <v>0.04300925925925925</v>
      </c>
      <c r="AC265" s="24">
        <v>38</v>
      </c>
    </row>
    <row r="266" spans="1:29" ht="16.5">
      <c r="A266" s="29"/>
      <c r="B266" s="31"/>
      <c r="C266" s="33"/>
      <c r="D266" s="33"/>
      <c r="E266" s="31"/>
      <c r="F266" s="31"/>
      <c r="G266" s="10" t="s">
        <v>55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>
        <v>0.0006944444444444445</v>
      </c>
      <c r="R266" s="12"/>
      <c r="S266" s="12"/>
      <c r="T266" s="12"/>
      <c r="U266" s="12"/>
      <c r="V266" s="12"/>
      <c r="W266" s="12">
        <v>0.001388888888888889</v>
      </c>
      <c r="X266" s="12">
        <v>0.001388888888888889</v>
      </c>
      <c r="Y266" s="12"/>
      <c r="Z266" s="12">
        <v>0.001388888888888889</v>
      </c>
      <c r="AA266" s="12">
        <f t="shared" si="8"/>
        <v>0.004861111111111111</v>
      </c>
      <c r="AB266" s="23"/>
      <c r="AC266" s="25"/>
    </row>
    <row r="267" spans="1:29" ht="16.5">
      <c r="A267" s="28">
        <v>39</v>
      </c>
      <c r="B267" s="30">
        <v>13</v>
      </c>
      <c r="C267" s="32" t="s">
        <v>336</v>
      </c>
      <c r="D267" s="32" t="s">
        <v>286</v>
      </c>
      <c r="E267" s="30">
        <v>2010</v>
      </c>
      <c r="F267" s="30" t="s">
        <v>187</v>
      </c>
      <c r="G267" s="8" t="s">
        <v>53</v>
      </c>
      <c r="H267" s="9"/>
      <c r="I267" s="9">
        <v>0.0009259259259259259</v>
      </c>
      <c r="J267" s="9">
        <v>0.0013194444444444443</v>
      </c>
      <c r="K267" s="9">
        <v>0.0018518518518518517</v>
      </c>
      <c r="L267" s="9">
        <v>0.0011458333333333333</v>
      </c>
      <c r="M267" s="9">
        <v>0.0014583333333333334</v>
      </c>
      <c r="N267" s="9">
        <v>0.0019097222222222222</v>
      </c>
      <c r="O267" s="9">
        <v>0.001400462962962963</v>
      </c>
      <c r="P267" s="9">
        <v>0.0021064814814814813</v>
      </c>
      <c r="Q267" s="9">
        <v>0.0018518518518518517</v>
      </c>
      <c r="R267" s="9">
        <v>0.002199074074074074</v>
      </c>
      <c r="S267" s="9">
        <v>0.004918981481481482</v>
      </c>
      <c r="T267" s="9"/>
      <c r="U267" s="9">
        <v>0.0035763888888888894</v>
      </c>
      <c r="V267" s="9">
        <v>0.005624999999999999</v>
      </c>
      <c r="W267" s="9"/>
      <c r="X267" s="9"/>
      <c r="Y267" s="9">
        <v>0.006701388888888889</v>
      </c>
      <c r="Z267" s="9"/>
      <c r="AA267" s="9">
        <f t="shared" si="8"/>
        <v>0.03699074074074074</v>
      </c>
      <c r="AB267" s="22">
        <f>SUM(AA267,AA268)</f>
        <v>0.0437037037037037</v>
      </c>
      <c r="AC267" s="24">
        <v>39</v>
      </c>
    </row>
    <row r="268" spans="1:29" ht="16.5">
      <c r="A268" s="29"/>
      <c r="B268" s="31"/>
      <c r="C268" s="33"/>
      <c r="D268" s="33"/>
      <c r="E268" s="31"/>
      <c r="F268" s="31"/>
      <c r="G268" s="10" t="s">
        <v>55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>
        <v>0.0006944444444444445</v>
      </c>
      <c r="R268" s="12"/>
      <c r="S268" s="12">
        <v>0.0011574074074074073</v>
      </c>
      <c r="T268" s="12"/>
      <c r="U268" s="12"/>
      <c r="V268" s="12">
        <v>0.0006944444444444445</v>
      </c>
      <c r="W268" s="12">
        <v>0.001388888888888889</v>
      </c>
      <c r="X268" s="12">
        <v>0.001388888888888889</v>
      </c>
      <c r="Y268" s="12"/>
      <c r="Z268" s="12">
        <v>0.001388888888888889</v>
      </c>
      <c r="AA268" s="12">
        <f t="shared" si="8"/>
        <v>0.006712962962962964</v>
      </c>
      <c r="AB268" s="23"/>
      <c r="AC268" s="25"/>
    </row>
    <row r="269" spans="1:29" ht="16.5">
      <c r="A269" s="28">
        <v>40</v>
      </c>
      <c r="B269" s="30">
        <v>58</v>
      </c>
      <c r="C269" s="32" t="s">
        <v>337</v>
      </c>
      <c r="D269" s="32" t="s">
        <v>338</v>
      </c>
      <c r="E269" s="30">
        <v>2010</v>
      </c>
      <c r="F269" s="30" t="s">
        <v>187</v>
      </c>
      <c r="G269" s="8" t="s">
        <v>53</v>
      </c>
      <c r="H269" s="9"/>
      <c r="I269" s="9">
        <v>0.0012384259259259258</v>
      </c>
      <c r="J269" s="9">
        <v>0.0017592592592592592</v>
      </c>
      <c r="K269" s="9">
        <v>0.002488425925925926</v>
      </c>
      <c r="L269" s="9">
        <v>0.0011342592592592591</v>
      </c>
      <c r="M269" s="9">
        <v>0.0019328703703703704</v>
      </c>
      <c r="N269" s="9">
        <v>0.0035648148148148154</v>
      </c>
      <c r="O269" s="9">
        <v>0.002384259259259259</v>
      </c>
      <c r="P269" s="9">
        <v>0.002511574074074074</v>
      </c>
      <c r="Q269" s="9">
        <v>0.0026967592592592594</v>
      </c>
      <c r="R269" s="9">
        <v>0.0027546296296296294</v>
      </c>
      <c r="S269" s="9">
        <v>0.0027546296296296294</v>
      </c>
      <c r="T269" s="9"/>
      <c r="U269" s="9">
        <v>0.003310185185185185</v>
      </c>
      <c r="V269" s="9">
        <v>0.004930555555555555</v>
      </c>
      <c r="W269" s="9"/>
      <c r="X269" s="9"/>
      <c r="Y269" s="9">
        <v>0.005787037037037038</v>
      </c>
      <c r="Z269" s="9"/>
      <c r="AA269" s="9">
        <f t="shared" si="8"/>
        <v>0.039247685185185184</v>
      </c>
      <c r="AB269" s="22">
        <f>SUM(AA269,AA270)</f>
        <v>0.0441087962962963</v>
      </c>
      <c r="AC269" s="24">
        <v>40</v>
      </c>
    </row>
    <row r="270" spans="1:29" ht="16.5">
      <c r="A270" s="29"/>
      <c r="B270" s="31"/>
      <c r="C270" s="33"/>
      <c r="D270" s="33"/>
      <c r="E270" s="31"/>
      <c r="F270" s="31"/>
      <c r="G270" s="10" t="s">
        <v>55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>
        <v>0.001388888888888889</v>
      </c>
      <c r="R270" s="12"/>
      <c r="S270" s="12">
        <v>0.001388888888888889</v>
      </c>
      <c r="T270" s="12"/>
      <c r="U270" s="12"/>
      <c r="V270" s="12"/>
      <c r="W270" s="12">
        <v>0.001388888888888889</v>
      </c>
      <c r="X270" s="12">
        <v>0.0006944444444444445</v>
      </c>
      <c r="Y270" s="12"/>
      <c r="Z270" s="12"/>
      <c r="AA270" s="12">
        <f t="shared" si="8"/>
        <v>0.004861111111111111</v>
      </c>
      <c r="AB270" s="23"/>
      <c r="AC270" s="25"/>
    </row>
    <row r="271" spans="1:29" ht="16.5">
      <c r="A271" s="28">
        <v>41</v>
      </c>
      <c r="B271" s="30">
        <v>8</v>
      </c>
      <c r="C271" s="32" t="s">
        <v>339</v>
      </c>
      <c r="D271" s="32" t="s">
        <v>340</v>
      </c>
      <c r="E271" s="30">
        <v>2010</v>
      </c>
      <c r="F271" s="30" t="s">
        <v>187</v>
      </c>
      <c r="G271" s="8" t="s">
        <v>53</v>
      </c>
      <c r="H271" s="9"/>
      <c r="I271" s="9">
        <v>0.013761574074074074</v>
      </c>
      <c r="J271" s="9">
        <v>0.0013773148148148147</v>
      </c>
      <c r="K271" s="9">
        <v>0.0013078703703703705</v>
      </c>
      <c r="L271" s="9">
        <v>0.0010648148148148147</v>
      </c>
      <c r="M271" s="9">
        <v>0.001597222222222222</v>
      </c>
      <c r="N271" s="9">
        <v>0.0018287037037037037</v>
      </c>
      <c r="O271" s="9">
        <v>0.0015856481481481479</v>
      </c>
      <c r="P271" s="9">
        <v>0.0018171296296296297</v>
      </c>
      <c r="Q271" s="9">
        <v>0.001736111111111111</v>
      </c>
      <c r="R271" s="9">
        <v>0.0020601851851851853</v>
      </c>
      <c r="S271" s="9">
        <v>0.004872685185185186</v>
      </c>
      <c r="T271" s="9"/>
      <c r="U271" s="9">
        <v>0.0029282407407407412</v>
      </c>
      <c r="V271" s="9">
        <v>0.0045370370370370365</v>
      </c>
      <c r="W271" s="9"/>
      <c r="X271" s="9"/>
      <c r="Y271" s="9">
        <v>0.004733796296296296</v>
      </c>
      <c r="Z271" s="9"/>
      <c r="AA271" s="9">
        <f t="shared" si="8"/>
        <v>0.04520833333333333</v>
      </c>
      <c r="AB271" s="22">
        <f>SUM(AA271,AA272)</f>
        <v>0.05030092592592592</v>
      </c>
      <c r="AC271" s="24">
        <v>41</v>
      </c>
    </row>
    <row r="272" spans="1:29" ht="18.75" customHeight="1">
      <c r="A272" s="29"/>
      <c r="B272" s="31"/>
      <c r="C272" s="33"/>
      <c r="D272" s="33"/>
      <c r="E272" s="31"/>
      <c r="F272" s="31"/>
      <c r="G272" s="10" t="s">
        <v>55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>
        <v>0.001388888888888889</v>
      </c>
      <c r="R272" s="12"/>
      <c r="S272" s="12">
        <v>0.0009259259259259259</v>
      </c>
      <c r="T272" s="12"/>
      <c r="U272" s="12"/>
      <c r="V272" s="12"/>
      <c r="W272" s="12">
        <v>0.001388888888888889</v>
      </c>
      <c r="X272" s="12">
        <v>0.001388888888888889</v>
      </c>
      <c r="Y272" s="12"/>
      <c r="Z272" s="12"/>
      <c r="AA272" s="12">
        <f t="shared" si="8"/>
        <v>0.005092592592592593</v>
      </c>
      <c r="AB272" s="23"/>
      <c r="AC272" s="25"/>
    </row>
    <row r="273" spans="1:29" ht="16.5">
      <c r="A273" s="28">
        <v>42</v>
      </c>
      <c r="B273" s="30">
        <v>57</v>
      </c>
      <c r="C273" s="32" t="s">
        <v>341</v>
      </c>
      <c r="D273" s="32" t="s">
        <v>342</v>
      </c>
      <c r="E273" s="30">
        <v>2012</v>
      </c>
      <c r="F273" s="30" t="s">
        <v>187</v>
      </c>
      <c r="G273" s="8" t="s">
        <v>53</v>
      </c>
      <c r="H273" s="9"/>
      <c r="I273" s="9">
        <v>0.0006828703703703703</v>
      </c>
      <c r="J273" s="9">
        <v>0.0017592592592592592</v>
      </c>
      <c r="K273" s="9">
        <v>0.0010648148148148147</v>
      </c>
      <c r="L273" s="9">
        <v>0.001099537037037037</v>
      </c>
      <c r="M273" s="9">
        <v>0.0018402777777777777</v>
      </c>
      <c r="N273" s="9">
        <v>0.0031249999999999997</v>
      </c>
      <c r="O273" s="9">
        <v>0.0012152777777777778</v>
      </c>
      <c r="P273" s="9">
        <v>0.0022916666666666667</v>
      </c>
      <c r="Q273" s="9">
        <v>0.0016203703703703703</v>
      </c>
      <c r="R273" s="9">
        <v>0.003263888888888889</v>
      </c>
      <c r="S273" s="9">
        <v>0.005532407407407407</v>
      </c>
      <c r="T273" s="9"/>
      <c r="U273" s="9">
        <v>0.005231481481481482</v>
      </c>
      <c r="V273" s="9">
        <v>0.011006944444444444</v>
      </c>
      <c r="W273" s="9"/>
      <c r="X273" s="9"/>
      <c r="Y273" s="9">
        <v>0.006701388888888889</v>
      </c>
      <c r="Z273" s="9"/>
      <c r="AA273" s="9">
        <f t="shared" si="8"/>
        <v>0.046435185185185184</v>
      </c>
      <c r="AB273" s="22">
        <f>SUM(AA273,AA274)</f>
        <v>0.05164351851851852</v>
      </c>
      <c r="AC273" s="24">
        <v>42</v>
      </c>
    </row>
    <row r="274" spans="1:29" ht="16.5">
      <c r="A274" s="29"/>
      <c r="B274" s="31"/>
      <c r="C274" s="33"/>
      <c r="D274" s="33"/>
      <c r="E274" s="31"/>
      <c r="F274" s="31"/>
      <c r="G274" s="10" t="s">
        <v>55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>
        <v>0.001388888888888889</v>
      </c>
      <c r="T274" s="12">
        <v>0.0010416666666666667</v>
      </c>
      <c r="U274" s="12"/>
      <c r="V274" s="12"/>
      <c r="W274" s="12">
        <v>0.001388888888888889</v>
      </c>
      <c r="X274" s="12">
        <v>0.001388888888888889</v>
      </c>
      <c r="Y274" s="12"/>
      <c r="Z274" s="12"/>
      <c r="AA274" s="12">
        <f t="shared" si="8"/>
        <v>0.005208333333333334</v>
      </c>
      <c r="AB274" s="23"/>
      <c r="AC274" s="25"/>
    </row>
    <row r="275" spans="1:29" ht="16.5">
      <c r="A275" s="28">
        <v>43</v>
      </c>
      <c r="B275" s="30">
        <v>10</v>
      </c>
      <c r="C275" s="32" t="s">
        <v>343</v>
      </c>
      <c r="D275" s="32" t="s">
        <v>344</v>
      </c>
      <c r="E275" s="30">
        <v>2009</v>
      </c>
      <c r="F275" s="30" t="s">
        <v>187</v>
      </c>
      <c r="G275" s="8" t="s">
        <v>53</v>
      </c>
      <c r="H275" s="9"/>
      <c r="I275" s="9">
        <v>0.0012037037037037038</v>
      </c>
      <c r="J275" s="9">
        <v>0.0017592592592592592</v>
      </c>
      <c r="K275" s="9">
        <v>0.006307870370370371</v>
      </c>
      <c r="L275" s="9">
        <v>0.0017245370370370372</v>
      </c>
      <c r="M275" s="9">
        <v>0.0014467592592592594</v>
      </c>
      <c r="N275" s="9">
        <v>0.0015277777777777779</v>
      </c>
      <c r="O275" s="9">
        <v>0.0014699074074074074</v>
      </c>
      <c r="P275" s="9">
        <v>0.002905092592592593</v>
      </c>
      <c r="Q275" s="9">
        <v>0.0021412037037037038</v>
      </c>
      <c r="R275" s="9">
        <v>0.0025810185185185185</v>
      </c>
      <c r="S275" s="9">
        <v>0.005532407407407407</v>
      </c>
      <c r="T275" s="9"/>
      <c r="U275" s="9">
        <v>0.004953703703703704</v>
      </c>
      <c r="V275" s="9">
        <v>0.011006944444444444</v>
      </c>
      <c r="W275" s="9"/>
      <c r="X275" s="9"/>
      <c r="Y275" s="9">
        <v>0.005925925925925926</v>
      </c>
      <c r="Z275" s="9"/>
      <c r="AA275" s="9">
        <f t="shared" si="8"/>
        <v>0.05048611111111111</v>
      </c>
      <c r="AB275" s="22">
        <f>SUM(AA275,AA276)</f>
        <v>0.05708333333333333</v>
      </c>
      <c r="AC275" s="24">
        <v>43</v>
      </c>
    </row>
    <row r="276" spans="1:29" ht="16.5">
      <c r="A276" s="29"/>
      <c r="B276" s="31"/>
      <c r="C276" s="33"/>
      <c r="D276" s="33"/>
      <c r="E276" s="31"/>
      <c r="F276" s="31"/>
      <c r="G276" s="10" t="s">
        <v>55</v>
      </c>
      <c r="H276" s="12"/>
      <c r="I276" s="12"/>
      <c r="J276" s="12"/>
      <c r="K276" s="12">
        <v>0.00034722222222222224</v>
      </c>
      <c r="L276" s="12"/>
      <c r="M276" s="12"/>
      <c r="N276" s="12"/>
      <c r="O276" s="12"/>
      <c r="P276" s="12"/>
      <c r="Q276" s="12">
        <v>0.001388888888888889</v>
      </c>
      <c r="R276" s="12"/>
      <c r="S276" s="12">
        <v>0.001388888888888889</v>
      </c>
      <c r="T276" s="12">
        <v>0.001388888888888889</v>
      </c>
      <c r="U276" s="12"/>
      <c r="V276" s="12"/>
      <c r="W276" s="12">
        <v>0.001388888888888889</v>
      </c>
      <c r="X276" s="12">
        <v>0.0006944444444444445</v>
      </c>
      <c r="Y276" s="12"/>
      <c r="Z276" s="12"/>
      <c r="AA276" s="12">
        <f t="shared" si="8"/>
        <v>0.006597222222222223</v>
      </c>
      <c r="AB276" s="23"/>
      <c r="AC276" s="25"/>
    </row>
  </sheetData>
  <sheetProtection/>
  <mergeCells count="1090">
    <mergeCell ref="A269:A270"/>
    <mergeCell ref="B269:B270"/>
    <mergeCell ref="C269:C270"/>
    <mergeCell ref="D269:D270"/>
    <mergeCell ref="A271:A272"/>
    <mergeCell ref="B271:B272"/>
    <mergeCell ref="C271:C272"/>
    <mergeCell ref="D271:D272"/>
    <mergeCell ref="E273:E274"/>
    <mergeCell ref="F273:F274"/>
    <mergeCell ref="AB269:AB270"/>
    <mergeCell ref="AC269:AC270"/>
    <mergeCell ref="E271:E272"/>
    <mergeCell ref="F271:F272"/>
    <mergeCell ref="AB271:AB272"/>
    <mergeCell ref="AC271:AC272"/>
    <mergeCell ref="E269:E270"/>
    <mergeCell ref="F269:F270"/>
    <mergeCell ref="A273:A274"/>
    <mergeCell ref="B273:B274"/>
    <mergeCell ref="C273:C274"/>
    <mergeCell ref="D273:D274"/>
    <mergeCell ref="AB273:AB274"/>
    <mergeCell ref="AC273:AC274"/>
    <mergeCell ref="A275:A276"/>
    <mergeCell ref="B275:B276"/>
    <mergeCell ref="C275:C276"/>
    <mergeCell ref="D275:D276"/>
    <mergeCell ref="E275:E276"/>
    <mergeCell ref="F275:F276"/>
    <mergeCell ref="AB275:AB276"/>
    <mergeCell ref="AC275:AC276"/>
    <mergeCell ref="A261:A262"/>
    <mergeCell ref="B261:B262"/>
    <mergeCell ref="C261:C262"/>
    <mergeCell ref="D261:D262"/>
    <mergeCell ref="A263:A264"/>
    <mergeCell ref="B263:B264"/>
    <mergeCell ref="C263:C264"/>
    <mergeCell ref="D263:D264"/>
    <mergeCell ref="E265:E266"/>
    <mergeCell ref="F265:F266"/>
    <mergeCell ref="AB261:AB262"/>
    <mergeCell ref="AC261:AC262"/>
    <mergeCell ref="E263:E264"/>
    <mergeCell ref="F263:F264"/>
    <mergeCell ref="AB263:AB264"/>
    <mergeCell ref="AC263:AC264"/>
    <mergeCell ref="E261:E262"/>
    <mergeCell ref="F261:F262"/>
    <mergeCell ref="A265:A266"/>
    <mergeCell ref="B265:B266"/>
    <mergeCell ref="C265:C266"/>
    <mergeCell ref="D265:D266"/>
    <mergeCell ref="AB265:AB266"/>
    <mergeCell ref="AC265:AC266"/>
    <mergeCell ref="A267:A268"/>
    <mergeCell ref="B267:B268"/>
    <mergeCell ref="C267:C268"/>
    <mergeCell ref="D267:D268"/>
    <mergeCell ref="E267:E268"/>
    <mergeCell ref="F267:F268"/>
    <mergeCell ref="AB267:AB268"/>
    <mergeCell ref="AC267:AC268"/>
    <mergeCell ref="A253:A254"/>
    <mergeCell ref="B253:B254"/>
    <mergeCell ref="C253:C254"/>
    <mergeCell ref="D253:D254"/>
    <mergeCell ref="A255:A256"/>
    <mergeCell ref="B255:B256"/>
    <mergeCell ref="C255:C256"/>
    <mergeCell ref="D255:D256"/>
    <mergeCell ref="E257:E258"/>
    <mergeCell ref="F257:F258"/>
    <mergeCell ref="AB253:AB254"/>
    <mergeCell ref="AC253:AC254"/>
    <mergeCell ref="E255:E256"/>
    <mergeCell ref="F255:F256"/>
    <mergeCell ref="AB255:AB256"/>
    <mergeCell ref="AC255:AC256"/>
    <mergeCell ref="E253:E254"/>
    <mergeCell ref="F253:F254"/>
    <mergeCell ref="A257:A258"/>
    <mergeCell ref="B257:B258"/>
    <mergeCell ref="C257:C258"/>
    <mergeCell ref="D257:D258"/>
    <mergeCell ref="AB257:AB258"/>
    <mergeCell ref="AC257:AC258"/>
    <mergeCell ref="A259:A260"/>
    <mergeCell ref="B259:B260"/>
    <mergeCell ref="C259:C260"/>
    <mergeCell ref="D259:D260"/>
    <mergeCell ref="E259:E260"/>
    <mergeCell ref="F259:F260"/>
    <mergeCell ref="AB259:AB260"/>
    <mergeCell ref="AC259:AC260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E249:E250"/>
    <mergeCell ref="F249:F250"/>
    <mergeCell ref="AB245:AB246"/>
    <mergeCell ref="AC245:AC246"/>
    <mergeCell ref="E247:E248"/>
    <mergeCell ref="F247:F248"/>
    <mergeCell ref="AB247:AB248"/>
    <mergeCell ref="AC247:AC248"/>
    <mergeCell ref="E245:E246"/>
    <mergeCell ref="F245:F246"/>
    <mergeCell ref="A249:A250"/>
    <mergeCell ref="B249:B250"/>
    <mergeCell ref="C249:C250"/>
    <mergeCell ref="D249:D250"/>
    <mergeCell ref="AB249:AB250"/>
    <mergeCell ref="AC249:AC250"/>
    <mergeCell ref="A251:A252"/>
    <mergeCell ref="B251:B252"/>
    <mergeCell ref="C251:C252"/>
    <mergeCell ref="D251:D252"/>
    <mergeCell ref="E251:E252"/>
    <mergeCell ref="F251:F252"/>
    <mergeCell ref="AB251:AB252"/>
    <mergeCell ref="AC251:AC252"/>
    <mergeCell ref="A237:A238"/>
    <mergeCell ref="B237:B238"/>
    <mergeCell ref="C237:C238"/>
    <mergeCell ref="D237:D238"/>
    <mergeCell ref="A239:A240"/>
    <mergeCell ref="B239:B240"/>
    <mergeCell ref="C239:C240"/>
    <mergeCell ref="D239:D240"/>
    <mergeCell ref="E241:E242"/>
    <mergeCell ref="F241:F242"/>
    <mergeCell ref="AB237:AB238"/>
    <mergeCell ref="AC237:AC238"/>
    <mergeCell ref="E239:E240"/>
    <mergeCell ref="F239:F240"/>
    <mergeCell ref="AB239:AB240"/>
    <mergeCell ref="AC239:AC240"/>
    <mergeCell ref="E237:E238"/>
    <mergeCell ref="F237:F238"/>
    <mergeCell ref="A241:A242"/>
    <mergeCell ref="B241:B242"/>
    <mergeCell ref="C241:C242"/>
    <mergeCell ref="D241:D242"/>
    <mergeCell ref="AB241:AB242"/>
    <mergeCell ref="AC241:AC242"/>
    <mergeCell ref="A243:A244"/>
    <mergeCell ref="B243:B244"/>
    <mergeCell ref="C243:C244"/>
    <mergeCell ref="D243:D244"/>
    <mergeCell ref="E243:E244"/>
    <mergeCell ref="F243:F244"/>
    <mergeCell ref="AB243:AB244"/>
    <mergeCell ref="AC243:AC244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E233:E234"/>
    <mergeCell ref="F233:F234"/>
    <mergeCell ref="AB229:AB230"/>
    <mergeCell ref="AC229:AC230"/>
    <mergeCell ref="E231:E232"/>
    <mergeCell ref="F231:F232"/>
    <mergeCell ref="AB231:AB232"/>
    <mergeCell ref="AC231:AC232"/>
    <mergeCell ref="E229:E230"/>
    <mergeCell ref="F229:F230"/>
    <mergeCell ref="A233:A234"/>
    <mergeCell ref="B233:B234"/>
    <mergeCell ref="C233:C234"/>
    <mergeCell ref="D233:D234"/>
    <mergeCell ref="AB233:AB234"/>
    <mergeCell ref="AC233:AC234"/>
    <mergeCell ref="A235:A236"/>
    <mergeCell ref="B235:B236"/>
    <mergeCell ref="C235:C236"/>
    <mergeCell ref="D235:D236"/>
    <mergeCell ref="E235:E236"/>
    <mergeCell ref="F235:F236"/>
    <mergeCell ref="AB235:AB236"/>
    <mergeCell ref="AC235:AC236"/>
    <mergeCell ref="A221:A222"/>
    <mergeCell ref="B221:B222"/>
    <mergeCell ref="C221:C222"/>
    <mergeCell ref="D221:D222"/>
    <mergeCell ref="A223:A224"/>
    <mergeCell ref="B223:B224"/>
    <mergeCell ref="C223:C224"/>
    <mergeCell ref="D223:D224"/>
    <mergeCell ref="E225:E226"/>
    <mergeCell ref="F225:F226"/>
    <mergeCell ref="AB221:AB222"/>
    <mergeCell ref="AC221:AC222"/>
    <mergeCell ref="E223:E224"/>
    <mergeCell ref="F223:F224"/>
    <mergeCell ref="AB223:AB224"/>
    <mergeCell ref="AC223:AC224"/>
    <mergeCell ref="E221:E222"/>
    <mergeCell ref="F221:F222"/>
    <mergeCell ref="A225:A226"/>
    <mergeCell ref="B225:B226"/>
    <mergeCell ref="C225:C226"/>
    <mergeCell ref="D225:D226"/>
    <mergeCell ref="AB225:AB226"/>
    <mergeCell ref="AC225:AC226"/>
    <mergeCell ref="A227:A228"/>
    <mergeCell ref="B227:B228"/>
    <mergeCell ref="C227:C228"/>
    <mergeCell ref="D227:D228"/>
    <mergeCell ref="E227:E228"/>
    <mergeCell ref="F227:F228"/>
    <mergeCell ref="AB227:AB228"/>
    <mergeCell ref="AC227:AC228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E217:E218"/>
    <mergeCell ref="F217:F218"/>
    <mergeCell ref="AB213:AB214"/>
    <mergeCell ref="AC213:AC214"/>
    <mergeCell ref="E215:E216"/>
    <mergeCell ref="F215:F216"/>
    <mergeCell ref="AB215:AB216"/>
    <mergeCell ref="AC215:AC216"/>
    <mergeCell ref="E213:E214"/>
    <mergeCell ref="F213:F214"/>
    <mergeCell ref="A217:A218"/>
    <mergeCell ref="B217:B218"/>
    <mergeCell ref="C217:C218"/>
    <mergeCell ref="D217:D218"/>
    <mergeCell ref="AB217:AB218"/>
    <mergeCell ref="AC217:AC218"/>
    <mergeCell ref="A219:A220"/>
    <mergeCell ref="B219:B220"/>
    <mergeCell ref="C219:C220"/>
    <mergeCell ref="D219:D220"/>
    <mergeCell ref="E219:E220"/>
    <mergeCell ref="F219:F220"/>
    <mergeCell ref="AB219:AB220"/>
    <mergeCell ref="AC219:AC220"/>
    <mergeCell ref="A205:A206"/>
    <mergeCell ref="B205:B206"/>
    <mergeCell ref="C205:C206"/>
    <mergeCell ref="D205:D206"/>
    <mergeCell ref="A207:A208"/>
    <mergeCell ref="B207:B208"/>
    <mergeCell ref="C207:C208"/>
    <mergeCell ref="D207:D208"/>
    <mergeCell ref="E209:E210"/>
    <mergeCell ref="F209:F210"/>
    <mergeCell ref="AB205:AB206"/>
    <mergeCell ref="AC205:AC206"/>
    <mergeCell ref="E207:E208"/>
    <mergeCell ref="F207:F208"/>
    <mergeCell ref="AB207:AB208"/>
    <mergeCell ref="AC207:AC208"/>
    <mergeCell ref="E205:E206"/>
    <mergeCell ref="F205:F206"/>
    <mergeCell ref="A209:A210"/>
    <mergeCell ref="B209:B210"/>
    <mergeCell ref="C209:C210"/>
    <mergeCell ref="D209:D210"/>
    <mergeCell ref="AB209:AB210"/>
    <mergeCell ref="AC209:AC210"/>
    <mergeCell ref="A211:A212"/>
    <mergeCell ref="B211:B212"/>
    <mergeCell ref="C211:C212"/>
    <mergeCell ref="D211:D212"/>
    <mergeCell ref="E211:E212"/>
    <mergeCell ref="F211:F212"/>
    <mergeCell ref="AB211:AB212"/>
    <mergeCell ref="AC211:AC212"/>
    <mergeCell ref="A197:A198"/>
    <mergeCell ref="B197:B198"/>
    <mergeCell ref="C197:C198"/>
    <mergeCell ref="D197:D198"/>
    <mergeCell ref="A199:A200"/>
    <mergeCell ref="B199:B200"/>
    <mergeCell ref="C199:C200"/>
    <mergeCell ref="D199:D200"/>
    <mergeCell ref="E201:E202"/>
    <mergeCell ref="F201:F202"/>
    <mergeCell ref="AB197:AB198"/>
    <mergeCell ref="AC197:AC198"/>
    <mergeCell ref="E199:E200"/>
    <mergeCell ref="F199:F200"/>
    <mergeCell ref="AB199:AB200"/>
    <mergeCell ref="AC199:AC200"/>
    <mergeCell ref="E197:E198"/>
    <mergeCell ref="F197:F198"/>
    <mergeCell ref="A201:A202"/>
    <mergeCell ref="B201:B202"/>
    <mergeCell ref="C201:C202"/>
    <mergeCell ref="D201:D202"/>
    <mergeCell ref="AB201:AB202"/>
    <mergeCell ref="AC201:AC202"/>
    <mergeCell ref="A203:A204"/>
    <mergeCell ref="B203:B204"/>
    <mergeCell ref="C203:C204"/>
    <mergeCell ref="D203:D204"/>
    <mergeCell ref="E203:E204"/>
    <mergeCell ref="F203:F204"/>
    <mergeCell ref="AB203:AB204"/>
    <mergeCell ref="AC203:AC204"/>
    <mergeCell ref="AD185:AD186"/>
    <mergeCell ref="A188:AC188"/>
    <mergeCell ref="A191:A192"/>
    <mergeCell ref="B191:B192"/>
    <mergeCell ref="C191:C192"/>
    <mergeCell ref="D191:D192"/>
    <mergeCell ref="E191:E192"/>
    <mergeCell ref="F191:F192"/>
    <mergeCell ref="AB191:AB192"/>
    <mergeCell ref="AC191:AC192"/>
    <mergeCell ref="A193:A194"/>
    <mergeCell ref="B193:B194"/>
    <mergeCell ref="C193:C194"/>
    <mergeCell ref="D193:D194"/>
    <mergeCell ref="E195:E196"/>
    <mergeCell ref="F195:F196"/>
    <mergeCell ref="AB195:AB196"/>
    <mergeCell ref="AC195:AC196"/>
    <mergeCell ref="A195:A196"/>
    <mergeCell ref="B195:B196"/>
    <mergeCell ref="C195:C196"/>
    <mergeCell ref="D195:D196"/>
    <mergeCell ref="E181:E182"/>
    <mergeCell ref="F181:F182"/>
    <mergeCell ref="AB193:AB194"/>
    <mergeCell ref="AC193:AC194"/>
    <mergeCell ref="E193:E194"/>
    <mergeCell ref="F193:F194"/>
    <mergeCell ref="A181:A182"/>
    <mergeCell ref="B181:B182"/>
    <mergeCell ref="C181:C182"/>
    <mergeCell ref="D181:D182"/>
    <mergeCell ref="AB181:AB182"/>
    <mergeCell ref="AC181:AC182"/>
    <mergeCell ref="AD181:AD182"/>
    <mergeCell ref="A183:A184"/>
    <mergeCell ref="B183:B184"/>
    <mergeCell ref="C183:C184"/>
    <mergeCell ref="D183:D184"/>
    <mergeCell ref="E183:E184"/>
    <mergeCell ref="F183:F184"/>
    <mergeCell ref="AB183:AB184"/>
    <mergeCell ref="AC183:AC184"/>
    <mergeCell ref="AD183:AD184"/>
    <mergeCell ref="A185:A186"/>
    <mergeCell ref="B185:B186"/>
    <mergeCell ref="C185:C186"/>
    <mergeCell ref="D185:D186"/>
    <mergeCell ref="E185:E186"/>
    <mergeCell ref="F185:F186"/>
    <mergeCell ref="AB185:AB186"/>
    <mergeCell ref="AC185:AC186"/>
    <mergeCell ref="E177:E178"/>
    <mergeCell ref="F177:F178"/>
    <mergeCell ref="AB177:AB178"/>
    <mergeCell ref="AC177:AC178"/>
    <mergeCell ref="A177:A178"/>
    <mergeCell ref="B177:B178"/>
    <mergeCell ref="C177:C178"/>
    <mergeCell ref="D177:D178"/>
    <mergeCell ref="AC179:AC180"/>
    <mergeCell ref="AD179:AD180"/>
    <mergeCell ref="AC175:AC176"/>
    <mergeCell ref="AD175:AD176"/>
    <mergeCell ref="AC171:AC172"/>
    <mergeCell ref="AD171:AD172"/>
    <mergeCell ref="AD177:AD178"/>
    <mergeCell ref="A179:A180"/>
    <mergeCell ref="B179:B180"/>
    <mergeCell ref="C179:C180"/>
    <mergeCell ref="D179:D180"/>
    <mergeCell ref="E179:E180"/>
    <mergeCell ref="F179:F180"/>
    <mergeCell ref="AB179:AB180"/>
    <mergeCell ref="E173:E174"/>
    <mergeCell ref="F173:F174"/>
    <mergeCell ref="AD169:AD170"/>
    <mergeCell ref="A171:A172"/>
    <mergeCell ref="B171:B172"/>
    <mergeCell ref="C171:C172"/>
    <mergeCell ref="D171:D172"/>
    <mergeCell ref="E171:E172"/>
    <mergeCell ref="F171:F172"/>
    <mergeCell ref="AB171:AB172"/>
    <mergeCell ref="A173:A174"/>
    <mergeCell ref="B173:B174"/>
    <mergeCell ref="C173:C174"/>
    <mergeCell ref="D173:D174"/>
    <mergeCell ref="AB173:AB174"/>
    <mergeCell ref="AC173:AC174"/>
    <mergeCell ref="AD173:AD174"/>
    <mergeCell ref="A175:A176"/>
    <mergeCell ref="B175:B176"/>
    <mergeCell ref="C175:C176"/>
    <mergeCell ref="D175:D176"/>
    <mergeCell ref="E175:E176"/>
    <mergeCell ref="F175:F176"/>
    <mergeCell ref="AB175:AB176"/>
    <mergeCell ref="AB165:AB166"/>
    <mergeCell ref="AC165:AC166"/>
    <mergeCell ref="AD165:AD166"/>
    <mergeCell ref="A167:A168"/>
    <mergeCell ref="B167:B168"/>
    <mergeCell ref="C167:C168"/>
    <mergeCell ref="D167:D168"/>
    <mergeCell ref="E167:E168"/>
    <mergeCell ref="F167:F168"/>
    <mergeCell ref="AB167:AB168"/>
    <mergeCell ref="AC167:AC168"/>
    <mergeCell ref="AD167:AD168"/>
    <mergeCell ref="A169:A170"/>
    <mergeCell ref="B169:B170"/>
    <mergeCell ref="C169:C170"/>
    <mergeCell ref="D169:D170"/>
    <mergeCell ref="E169:E170"/>
    <mergeCell ref="F169:F170"/>
    <mergeCell ref="AB169:AB170"/>
    <mergeCell ref="AC169:AC170"/>
    <mergeCell ref="AD156:AD157"/>
    <mergeCell ref="A158:A159"/>
    <mergeCell ref="B158:B159"/>
    <mergeCell ref="C158:C159"/>
    <mergeCell ref="D158:D159"/>
    <mergeCell ref="E158:E159"/>
    <mergeCell ref="F158:F159"/>
    <mergeCell ref="AB158:AB159"/>
    <mergeCell ref="AC158:AC159"/>
    <mergeCell ref="AD158:AD159"/>
    <mergeCell ref="C160:C161"/>
    <mergeCell ref="D160:D161"/>
    <mergeCell ref="E160:E161"/>
    <mergeCell ref="F160:F161"/>
    <mergeCell ref="AD160:AD161"/>
    <mergeCell ref="A162:AD162"/>
    <mergeCell ref="A165:A166"/>
    <mergeCell ref="B165:B166"/>
    <mergeCell ref="C165:C166"/>
    <mergeCell ref="D165:D166"/>
    <mergeCell ref="E165:E166"/>
    <mergeCell ref="F165:F166"/>
    <mergeCell ref="A160:A161"/>
    <mergeCell ref="B160:B161"/>
    <mergeCell ref="E152:E153"/>
    <mergeCell ref="F152:F153"/>
    <mergeCell ref="AB160:AB161"/>
    <mergeCell ref="AC160:AC161"/>
    <mergeCell ref="A152:A153"/>
    <mergeCell ref="B152:B153"/>
    <mergeCell ref="C152:C153"/>
    <mergeCell ref="D152:D153"/>
    <mergeCell ref="AB152:AB153"/>
    <mergeCell ref="AC152:AC153"/>
    <mergeCell ref="AD152:AD153"/>
    <mergeCell ref="A154:A155"/>
    <mergeCell ref="B154:B155"/>
    <mergeCell ref="C154:C155"/>
    <mergeCell ref="D154:D155"/>
    <mergeCell ref="E154:E155"/>
    <mergeCell ref="F154:F155"/>
    <mergeCell ref="AB154:AB155"/>
    <mergeCell ref="AC154:AC155"/>
    <mergeCell ref="AD154:AD155"/>
    <mergeCell ref="A156:A157"/>
    <mergeCell ref="B156:B157"/>
    <mergeCell ref="C156:C157"/>
    <mergeCell ref="D156:D157"/>
    <mergeCell ref="E156:E157"/>
    <mergeCell ref="F156:F157"/>
    <mergeCell ref="AB156:AB157"/>
    <mergeCell ref="AC156:AC157"/>
    <mergeCell ref="AC146:AC147"/>
    <mergeCell ref="AD146:AD147"/>
    <mergeCell ref="A148:A149"/>
    <mergeCell ref="B148:B149"/>
    <mergeCell ref="C148:C149"/>
    <mergeCell ref="D148:D149"/>
    <mergeCell ref="E148:E149"/>
    <mergeCell ref="F148:F149"/>
    <mergeCell ref="AB148:AB149"/>
    <mergeCell ref="AC148:AC149"/>
    <mergeCell ref="AD148:AD149"/>
    <mergeCell ref="A150:A151"/>
    <mergeCell ref="B150:B151"/>
    <mergeCell ref="C150:C151"/>
    <mergeCell ref="D150:D151"/>
    <mergeCell ref="E150:E151"/>
    <mergeCell ref="F150:F151"/>
    <mergeCell ref="AB150:AB151"/>
    <mergeCell ref="AC150:AC151"/>
    <mergeCell ref="AD150:AD151"/>
    <mergeCell ref="AD140:AD141"/>
    <mergeCell ref="A142:A143"/>
    <mergeCell ref="B142:B143"/>
    <mergeCell ref="C142:C143"/>
    <mergeCell ref="D142:D143"/>
    <mergeCell ref="E142:E143"/>
    <mergeCell ref="F142:F143"/>
    <mergeCell ref="AB142:AB143"/>
    <mergeCell ref="AC142:AC143"/>
    <mergeCell ref="AD142:AD143"/>
    <mergeCell ref="C144:C145"/>
    <mergeCell ref="D144:D145"/>
    <mergeCell ref="E144:E145"/>
    <mergeCell ref="F144:F145"/>
    <mergeCell ref="AD144:AD145"/>
    <mergeCell ref="A146:A147"/>
    <mergeCell ref="B146:B147"/>
    <mergeCell ref="C146:C147"/>
    <mergeCell ref="D146:D147"/>
    <mergeCell ref="E146:E147"/>
    <mergeCell ref="F146:F147"/>
    <mergeCell ref="AB146:AB147"/>
    <mergeCell ref="A144:A145"/>
    <mergeCell ref="B144:B145"/>
    <mergeCell ref="E136:E137"/>
    <mergeCell ref="F136:F137"/>
    <mergeCell ref="AB144:AB145"/>
    <mergeCell ref="AC144:AC145"/>
    <mergeCell ref="A136:A137"/>
    <mergeCell ref="B136:B137"/>
    <mergeCell ref="C136:C137"/>
    <mergeCell ref="D136:D137"/>
    <mergeCell ref="AB136:AB137"/>
    <mergeCell ref="AC136:AC137"/>
    <mergeCell ref="AD136:AD137"/>
    <mergeCell ref="A138:A139"/>
    <mergeCell ref="B138:B139"/>
    <mergeCell ref="C138:C139"/>
    <mergeCell ref="D138:D139"/>
    <mergeCell ref="E138:E139"/>
    <mergeCell ref="F138:F139"/>
    <mergeCell ref="AB138:AB139"/>
    <mergeCell ref="AC138:AC139"/>
    <mergeCell ref="AD138:AD139"/>
    <mergeCell ref="A140:A141"/>
    <mergeCell ref="B140:B141"/>
    <mergeCell ref="C140:C141"/>
    <mergeCell ref="D140:D141"/>
    <mergeCell ref="E140:E141"/>
    <mergeCell ref="F140:F141"/>
    <mergeCell ref="AB140:AB141"/>
    <mergeCell ref="AC140:AC141"/>
    <mergeCell ref="E132:E133"/>
    <mergeCell ref="F132:F133"/>
    <mergeCell ref="AB132:AB133"/>
    <mergeCell ref="AC132:AC133"/>
    <mergeCell ref="A132:A133"/>
    <mergeCell ref="B132:B133"/>
    <mergeCell ref="C132:C133"/>
    <mergeCell ref="D132:D133"/>
    <mergeCell ref="AC134:AC135"/>
    <mergeCell ref="AD134:AD135"/>
    <mergeCell ref="AC130:AC131"/>
    <mergeCell ref="AD130:AD131"/>
    <mergeCell ref="AC126:AC127"/>
    <mergeCell ref="AD126:AD127"/>
    <mergeCell ref="AD132:AD133"/>
    <mergeCell ref="A134:A135"/>
    <mergeCell ref="B134:B135"/>
    <mergeCell ref="C134:C135"/>
    <mergeCell ref="D134:D135"/>
    <mergeCell ref="E134:E135"/>
    <mergeCell ref="F134:F135"/>
    <mergeCell ref="AB134:AB135"/>
    <mergeCell ref="E128:E129"/>
    <mergeCell ref="F128:F129"/>
    <mergeCell ref="AD124:AD125"/>
    <mergeCell ref="A126:A127"/>
    <mergeCell ref="B126:B127"/>
    <mergeCell ref="C126:C127"/>
    <mergeCell ref="D126:D127"/>
    <mergeCell ref="E126:E127"/>
    <mergeCell ref="F126:F127"/>
    <mergeCell ref="AB126:AB127"/>
    <mergeCell ref="A128:A129"/>
    <mergeCell ref="B128:B129"/>
    <mergeCell ref="C128:C129"/>
    <mergeCell ref="D128:D129"/>
    <mergeCell ref="AB128:AB129"/>
    <mergeCell ref="AC128:AC129"/>
    <mergeCell ref="AD128:AD129"/>
    <mergeCell ref="A130:A131"/>
    <mergeCell ref="B130:B131"/>
    <mergeCell ref="C130:C131"/>
    <mergeCell ref="D130:D131"/>
    <mergeCell ref="E130:E131"/>
    <mergeCell ref="F130:F131"/>
    <mergeCell ref="AB130:AB131"/>
    <mergeCell ref="E118:E119"/>
    <mergeCell ref="F118:F119"/>
    <mergeCell ref="AE118:AE119"/>
    <mergeCell ref="AF118:AF119"/>
    <mergeCell ref="E124:E125"/>
    <mergeCell ref="F124:F125"/>
    <mergeCell ref="AB124:AB125"/>
    <mergeCell ref="AC124:AC125"/>
    <mergeCell ref="A124:A125"/>
    <mergeCell ref="B124:B125"/>
    <mergeCell ref="C124:C125"/>
    <mergeCell ref="D124:D125"/>
    <mergeCell ref="AF112:AF113"/>
    <mergeCell ref="AG112:AG113"/>
    <mergeCell ref="AG118:AG119"/>
    <mergeCell ref="A121:AD121"/>
    <mergeCell ref="AF116:AF117"/>
    <mergeCell ref="AG116:AG117"/>
    <mergeCell ref="A118:A119"/>
    <mergeCell ref="B118:B119"/>
    <mergeCell ref="C118:C119"/>
    <mergeCell ref="D118:D119"/>
    <mergeCell ref="E114:E115"/>
    <mergeCell ref="F114:F115"/>
    <mergeCell ref="A109:AG109"/>
    <mergeCell ref="A112:A113"/>
    <mergeCell ref="B112:B113"/>
    <mergeCell ref="C112:C113"/>
    <mergeCell ref="D112:D113"/>
    <mergeCell ref="E112:E113"/>
    <mergeCell ref="F112:F113"/>
    <mergeCell ref="AE112:AE113"/>
    <mergeCell ref="A114:A115"/>
    <mergeCell ref="B114:B115"/>
    <mergeCell ref="C114:C115"/>
    <mergeCell ref="D114:D115"/>
    <mergeCell ref="AE114:AE115"/>
    <mergeCell ref="AF114:AF115"/>
    <mergeCell ref="AG114:AG115"/>
    <mergeCell ref="A116:A117"/>
    <mergeCell ref="B116:B117"/>
    <mergeCell ref="C116:C117"/>
    <mergeCell ref="D116:D117"/>
    <mergeCell ref="E116:E117"/>
    <mergeCell ref="F116:F117"/>
    <mergeCell ref="AE116:AE117"/>
    <mergeCell ref="AF103:AF104"/>
    <mergeCell ref="AG103:AG104"/>
    <mergeCell ref="A105:A106"/>
    <mergeCell ref="B105:B106"/>
    <mergeCell ref="C105:C106"/>
    <mergeCell ref="D105:D106"/>
    <mergeCell ref="E105:E106"/>
    <mergeCell ref="F105:F106"/>
    <mergeCell ref="AE105:AE106"/>
    <mergeCell ref="AF105:AF106"/>
    <mergeCell ref="AG105:AG106"/>
    <mergeCell ref="A107:A108"/>
    <mergeCell ref="B107:B108"/>
    <mergeCell ref="C107:C108"/>
    <mergeCell ref="D107:D108"/>
    <mergeCell ref="E107:E108"/>
    <mergeCell ref="F107:F108"/>
    <mergeCell ref="AE107:AE108"/>
    <mergeCell ref="AF107:AF108"/>
    <mergeCell ref="AG107:AG108"/>
    <mergeCell ref="AG97:AG98"/>
    <mergeCell ref="A99:A100"/>
    <mergeCell ref="B99:B100"/>
    <mergeCell ref="C99:C100"/>
    <mergeCell ref="D99:D100"/>
    <mergeCell ref="E99:E100"/>
    <mergeCell ref="F99:F100"/>
    <mergeCell ref="AE99:AE100"/>
    <mergeCell ref="AF99:AF100"/>
    <mergeCell ref="AG99:AG100"/>
    <mergeCell ref="C101:C102"/>
    <mergeCell ref="D101:D102"/>
    <mergeCell ref="E101:E102"/>
    <mergeCell ref="F101:F102"/>
    <mergeCell ref="AG101:AG102"/>
    <mergeCell ref="A103:A104"/>
    <mergeCell ref="B103:B104"/>
    <mergeCell ref="C103:C104"/>
    <mergeCell ref="D103:D104"/>
    <mergeCell ref="E103:E104"/>
    <mergeCell ref="F103:F104"/>
    <mergeCell ref="AE103:AE104"/>
    <mergeCell ref="A101:A102"/>
    <mergeCell ref="B101:B102"/>
    <mergeCell ref="E93:E94"/>
    <mergeCell ref="F93:F94"/>
    <mergeCell ref="AE101:AE102"/>
    <mergeCell ref="AF101:AF102"/>
    <mergeCell ref="A93:A94"/>
    <mergeCell ref="B93:B94"/>
    <mergeCell ref="C93:C94"/>
    <mergeCell ref="D93:D94"/>
    <mergeCell ref="AE93:AE94"/>
    <mergeCell ref="AF93:AF94"/>
    <mergeCell ref="AG93:AG94"/>
    <mergeCell ref="A95:A96"/>
    <mergeCell ref="B95:B96"/>
    <mergeCell ref="C95:C96"/>
    <mergeCell ref="D95:D96"/>
    <mergeCell ref="E95:E96"/>
    <mergeCell ref="F95:F96"/>
    <mergeCell ref="AE95:AE96"/>
    <mergeCell ref="AF95:AF96"/>
    <mergeCell ref="AG95:AG96"/>
    <mergeCell ref="A97:A98"/>
    <mergeCell ref="B97:B98"/>
    <mergeCell ref="C97:C98"/>
    <mergeCell ref="D97:D98"/>
    <mergeCell ref="E97:E98"/>
    <mergeCell ref="F97:F98"/>
    <mergeCell ref="AE97:AE98"/>
    <mergeCell ref="AF97:AF98"/>
    <mergeCell ref="E89:E90"/>
    <mergeCell ref="F89:F90"/>
    <mergeCell ref="AE89:AE90"/>
    <mergeCell ref="AF89:AF90"/>
    <mergeCell ref="A89:A90"/>
    <mergeCell ref="B89:B90"/>
    <mergeCell ref="C89:C90"/>
    <mergeCell ref="D89:D90"/>
    <mergeCell ref="AF91:AF92"/>
    <mergeCell ref="AG91:AG92"/>
    <mergeCell ref="AF87:AF88"/>
    <mergeCell ref="AG87:AG88"/>
    <mergeCell ref="A77:A78"/>
    <mergeCell ref="B77:B78"/>
    <mergeCell ref="AG89:AG90"/>
    <mergeCell ref="A91:A92"/>
    <mergeCell ref="B91:B92"/>
    <mergeCell ref="C91:C92"/>
    <mergeCell ref="D91:D92"/>
    <mergeCell ref="E91:E92"/>
    <mergeCell ref="F91:F92"/>
    <mergeCell ref="AE91:AE92"/>
    <mergeCell ref="AD77:AD78"/>
    <mergeCell ref="AE77:AE78"/>
    <mergeCell ref="AF77:AF78"/>
    <mergeCell ref="A79:A80"/>
    <mergeCell ref="B79:B80"/>
    <mergeCell ref="C79:C80"/>
    <mergeCell ref="D79:D80"/>
    <mergeCell ref="E79:E80"/>
    <mergeCell ref="F79:F80"/>
    <mergeCell ref="AD79:AD80"/>
    <mergeCell ref="AE79:AE80"/>
    <mergeCell ref="AF79:AF80"/>
    <mergeCell ref="A81:A82"/>
    <mergeCell ref="B81:B82"/>
    <mergeCell ref="C81:C82"/>
    <mergeCell ref="D81:D82"/>
    <mergeCell ref="E81:E82"/>
    <mergeCell ref="F81:F82"/>
    <mergeCell ref="AD81:AD82"/>
    <mergeCell ref="AE81:AE82"/>
    <mergeCell ref="AF81:AF82"/>
    <mergeCell ref="A1:AF1"/>
    <mergeCell ref="A84:AG84"/>
    <mergeCell ref="A87:A88"/>
    <mergeCell ref="B87:B88"/>
    <mergeCell ref="C87:C88"/>
    <mergeCell ref="D87:D88"/>
    <mergeCell ref="E87:E88"/>
    <mergeCell ref="F87:F88"/>
    <mergeCell ref="AE87:AE88"/>
    <mergeCell ref="E73:E74"/>
    <mergeCell ref="F73:F74"/>
    <mergeCell ref="AD73:AD74"/>
    <mergeCell ref="AE73:AE74"/>
    <mergeCell ref="A73:A74"/>
    <mergeCell ref="B73:B74"/>
    <mergeCell ref="C73:C74"/>
    <mergeCell ref="D73:D74"/>
    <mergeCell ref="AE75:AE76"/>
    <mergeCell ref="AF75:AF76"/>
    <mergeCell ref="AE71:AE72"/>
    <mergeCell ref="AF71:AF72"/>
    <mergeCell ref="A75:A76"/>
    <mergeCell ref="B75:B76"/>
    <mergeCell ref="C75:C76"/>
    <mergeCell ref="D75:D76"/>
    <mergeCell ref="AE67:AE68"/>
    <mergeCell ref="AF67:AF68"/>
    <mergeCell ref="C77:C78"/>
    <mergeCell ref="D77:D78"/>
    <mergeCell ref="E77:E78"/>
    <mergeCell ref="F77:F78"/>
    <mergeCell ref="AF73:AF74"/>
    <mergeCell ref="E75:E76"/>
    <mergeCell ref="F75:F76"/>
    <mergeCell ref="AD75:AD76"/>
    <mergeCell ref="E69:E70"/>
    <mergeCell ref="F69:F70"/>
    <mergeCell ref="AF65:AF66"/>
    <mergeCell ref="A67:A68"/>
    <mergeCell ref="B67:B68"/>
    <mergeCell ref="C67:C68"/>
    <mergeCell ref="D67:D68"/>
    <mergeCell ref="E67:E68"/>
    <mergeCell ref="F67:F68"/>
    <mergeCell ref="AD67:AD68"/>
    <mergeCell ref="A69:A70"/>
    <mergeCell ref="B69:B70"/>
    <mergeCell ref="C69:C70"/>
    <mergeCell ref="D69:D70"/>
    <mergeCell ref="AD69:AD70"/>
    <mergeCell ref="AE69:AE70"/>
    <mergeCell ref="AF69:AF70"/>
    <mergeCell ref="A71:A72"/>
    <mergeCell ref="B71:B72"/>
    <mergeCell ref="C71:C72"/>
    <mergeCell ref="D71:D72"/>
    <mergeCell ref="E71:E72"/>
    <mergeCell ref="F71:F72"/>
    <mergeCell ref="AD71:AD72"/>
    <mergeCell ref="E63:E64"/>
    <mergeCell ref="F63:F64"/>
    <mergeCell ref="AD63:AD64"/>
    <mergeCell ref="A61:A62"/>
    <mergeCell ref="B61:B62"/>
    <mergeCell ref="C61:C62"/>
    <mergeCell ref="D61:D62"/>
    <mergeCell ref="E61:E62"/>
    <mergeCell ref="F61:F62"/>
    <mergeCell ref="A63:A64"/>
    <mergeCell ref="B63:B64"/>
    <mergeCell ref="C63:C64"/>
    <mergeCell ref="D63:D64"/>
    <mergeCell ref="E65:E66"/>
    <mergeCell ref="F65:F66"/>
    <mergeCell ref="AD65:AD66"/>
    <mergeCell ref="AE65:AE66"/>
    <mergeCell ref="A65:A66"/>
    <mergeCell ref="B65:B66"/>
    <mergeCell ref="C65:C66"/>
    <mergeCell ref="D65:D66"/>
    <mergeCell ref="AD57:AD58"/>
    <mergeCell ref="AE57:AE58"/>
    <mergeCell ref="AE63:AE64"/>
    <mergeCell ref="AF63:AF64"/>
    <mergeCell ref="AD61:AD62"/>
    <mergeCell ref="AE61:AE62"/>
    <mergeCell ref="AF61:AF62"/>
    <mergeCell ref="AE59:AE60"/>
    <mergeCell ref="AF59:AF60"/>
    <mergeCell ref="AF51:AF52"/>
    <mergeCell ref="A54:AF54"/>
    <mergeCell ref="A57:A58"/>
    <mergeCell ref="B57:B58"/>
    <mergeCell ref="C57:C58"/>
    <mergeCell ref="D57:D58"/>
    <mergeCell ref="E57:E58"/>
    <mergeCell ref="F57:F58"/>
    <mergeCell ref="E47:E48"/>
    <mergeCell ref="F47:F48"/>
    <mergeCell ref="AF57:AF58"/>
    <mergeCell ref="A59:A60"/>
    <mergeCell ref="B59:B60"/>
    <mergeCell ref="C59:C60"/>
    <mergeCell ref="D59:D60"/>
    <mergeCell ref="E59:E60"/>
    <mergeCell ref="F59:F60"/>
    <mergeCell ref="AD59:AD60"/>
    <mergeCell ref="A47:A48"/>
    <mergeCell ref="B47:B48"/>
    <mergeCell ref="C47:C48"/>
    <mergeCell ref="D47:D48"/>
    <mergeCell ref="AD47:AD48"/>
    <mergeCell ref="AE47:AE48"/>
    <mergeCell ref="AF47:AF48"/>
    <mergeCell ref="A49:A50"/>
    <mergeCell ref="B49:B50"/>
    <mergeCell ref="C49:C50"/>
    <mergeCell ref="D49:D50"/>
    <mergeCell ref="E49:E50"/>
    <mergeCell ref="F49:F50"/>
    <mergeCell ref="AD49:AD50"/>
    <mergeCell ref="AE49:AE50"/>
    <mergeCell ref="AF49:AF50"/>
    <mergeCell ref="A51:A52"/>
    <mergeCell ref="B51:B52"/>
    <mergeCell ref="C51:C52"/>
    <mergeCell ref="D51:D52"/>
    <mergeCell ref="E51:E52"/>
    <mergeCell ref="F51:F52"/>
    <mergeCell ref="AD51:AD52"/>
    <mergeCell ref="AE51:AE52"/>
    <mergeCell ref="AE41:AE42"/>
    <mergeCell ref="AF41:AF42"/>
    <mergeCell ref="A43:A44"/>
    <mergeCell ref="B43:B44"/>
    <mergeCell ref="C43:C44"/>
    <mergeCell ref="D43:D44"/>
    <mergeCell ref="E43:E44"/>
    <mergeCell ref="F43:F44"/>
    <mergeCell ref="AD43:AD44"/>
    <mergeCell ref="AE43:AE44"/>
    <mergeCell ref="AF43:AF44"/>
    <mergeCell ref="A45:A46"/>
    <mergeCell ref="B45:B46"/>
    <mergeCell ref="C45:C46"/>
    <mergeCell ref="D45:D46"/>
    <mergeCell ref="E45:E46"/>
    <mergeCell ref="F45:F46"/>
    <mergeCell ref="AD45:AD46"/>
    <mergeCell ref="AE45:AE46"/>
    <mergeCell ref="AF45:AF46"/>
    <mergeCell ref="AF35:AF36"/>
    <mergeCell ref="A37:A38"/>
    <mergeCell ref="B37:B38"/>
    <mergeCell ref="C37:C38"/>
    <mergeCell ref="D37:D38"/>
    <mergeCell ref="E37:E38"/>
    <mergeCell ref="F37:F38"/>
    <mergeCell ref="AD37:AD38"/>
    <mergeCell ref="AE37:AE38"/>
    <mergeCell ref="AF37:AF38"/>
    <mergeCell ref="C39:C40"/>
    <mergeCell ref="D39:D40"/>
    <mergeCell ref="E39:E40"/>
    <mergeCell ref="F39:F40"/>
    <mergeCell ref="AF39:AF40"/>
    <mergeCell ref="A41:A42"/>
    <mergeCell ref="B41:B42"/>
    <mergeCell ref="C41:C42"/>
    <mergeCell ref="D41:D42"/>
    <mergeCell ref="E41:E42"/>
    <mergeCell ref="F41:F42"/>
    <mergeCell ref="AD41:AD42"/>
    <mergeCell ref="A39:A40"/>
    <mergeCell ref="B39:B40"/>
    <mergeCell ref="E31:E32"/>
    <mergeCell ref="F31:F32"/>
    <mergeCell ref="AD39:AD40"/>
    <mergeCell ref="AE39:AE40"/>
    <mergeCell ref="A31:A32"/>
    <mergeCell ref="B31:B32"/>
    <mergeCell ref="C31:C32"/>
    <mergeCell ref="D31:D32"/>
    <mergeCell ref="AD31:AD32"/>
    <mergeCell ref="AE31:AE32"/>
    <mergeCell ref="AF31:AF32"/>
    <mergeCell ref="A33:A34"/>
    <mergeCell ref="B33:B34"/>
    <mergeCell ref="C33:C34"/>
    <mergeCell ref="D33:D34"/>
    <mergeCell ref="E33:E34"/>
    <mergeCell ref="F33:F34"/>
    <mergeCell ref="AD33:AD34"/>
    <mergeCell ref="AE33:AE34"/>
    <mergeCell ref="AF33:AF34"/>
    <mergeCell ref="A35:A36"/>
    <mergeCell ref="B35:B36"/>
    <mergeCell ref="C35:C36"/>
    <mergeCell ref="D35:D36"/>
    <mergeCell ref="E35:E36"/>
    <mergeCell ref="F35:F36"/>
    <mergeCell ref="AD35:AD36"/>
    <mergeCell ref="AE35:AE36"/>
    <mergeCell ref="AE25:AE26"/>
    <mergeCell ref="AF25:AF26"/>
    <mergeCell ref="A27:A28"/>
    <mergeCell ref="B27:B28"/>
    <mergeCell ref="C27:C28"/>
    <mergeCell ref="D27:D28"/>
    <mergeCell ref="E27:E28"/>
    <mergeCell ref="F27:F28"/>
    <mergeCell ref="AD27:AD28"/>
    <mergeCell ref="AE27:AE28"/>
    <mergeCell ref="AF27:AF28"/>
    <mergeCell ref="A29:A30"/>
    <mergeCell ref="B29:B30"/>
    <mergeCell ref="C29:C30"/>
    <mergeCell ref="D29:D30"/>
    <mergeCell ref="E29:E30"/>
    <mergeCell ref="F29:F30"/>
    <mergeCell ref="AD29:AD30"/>
    <mergeCell ref="AE29:AE30"/>
    <mergeCell ref="AF29:AF30"/>
    <mergeCell ref="AF19:AF20"/>
    <mergeCell ref="A21:A22"/>
    <mergeCell ref="B21:B22"/>
    <mergeCell ref="C21:C22"/>
    <mergeCell ref="D21:D22"/>
    <mergeCell ref="E21:E22"/>
    <mergeCell ref="F21:F22"/>
    <mergeCell ref="AD21:AD22"/>
    <mergeCell ref="AE21:AE22"/>
    <mergeCell ref="AF21:AF22"/>
    <mergeCell ref="C23:C24"/>
    <mergeCell ref="D23:D24"/>
    <mergeCell ref="E23:E24"/>
    <mergeCell ref="F23:F24"/>
    <mergeCell ref="AF23:AF24"/>
    <mergeCell ref="A25:A26"/>
    <mergeCell ref="B25:B26"/>
    <mergeCell ref="C25:C26"/>
    <mergeCell ref="D25:D26"/>
    <mergeCell ref="E25:E26"/>
    <mergeCell ref="F25:F26"/>
    <mergeCell ref="AD25:AD26"/>
    <mergeCell ref="A23:A24"/>
    <mergeCell ref="B23:B24"/>
    <mergeCell ref="E15:E16"/>
    <mergeCell ref="F15:F16"/>
    <mergeCell ref="AD23:AD24"/>
    <mergeCell ref="AE23:AE24"/>
    <mergeCell ref="A15:A16"/>
    <mergeCell ref="B15:B16"/>
    <mergeCell ref="C15:C16"/>
    <mergeCell ref="D15:D16"/>
    <mergeCell ref="AD15:AD16"/>
    <mergeCell ref="AE15:AE16"/>
    <mergeCell ref="AF15:AF16"/>
    <mergeCell ref="A17:A18"/>
    <mergeCell ref="B17:B18"/>
    <mergeCell ref="C17:C18"/>
    <mergeCell ref="D17:D18"/>
    <mergeCell ref="E17:E18"/>
    <mergeCell ref="F17:F18"/>
    <mergeCell ref="AD17:AD18"/>
    <mergeCell ref="AE17:AE18"/>
    <mergeCell ref="AF17:AF18"/>
    <mergeCell ref="A19:A20"/>
    <mergeCell ref="B19:B20"/>
    <mergeCell ref="C19:C20"/>
    <mergeCell ref="D19:D20"/>
    <mergeCell ref="E19:E20"/>
    <mergeCell ref="F19:F20"/>
    <mergeCell ref="AD19:AD20"/>
    <mergeCell ref="AE19:AE20"/>
    <mergeCell ref="E11:E12"/>
    <mergeCell ref="F11:F12"/>
    <mergeCell ref="AD11:AD12"/>
    <mergeCell ref="AE11:AE12"/>
    <mergeCell ref="A11:A12"/>
    <mergeCell ref="B11:B12"/>
    <mergeCell ref="C11:C12"/>
    <mergeCell ref="D11:D12"/>
    <mergeCell ref="AE13:AE14"/>
    <mergeCell ref="AF13:AF14"/>
    <mergeCell ref="AE9:AE10"/>
    <mergeCell ref="AF9:AF10"/>
    <mergeCell ref="AE5:AE6"/>
    <mergeCell ref="AF5:AF6"/>
    <mergeCell ref="AF11:AF12"/>
    <mergeCell ref="A13:A14"/>
    <mergeCell ref="B13:B14"/>
    <mergeCell ref="C13:C14"/>
    <mergeCell ref="D13:D14"/>
    <mergeCell ref="E13:E14"/>
    <mergeCell ref="F13:F14"/>
    <mergeCell ref="AD13:AD14"/>
    <mergeCell ref="E7:E8"/>
    <mergeCell ref="F7:F8"/>
    <mergeCell ref="A2:AF2"/>
    <mergeCell ref="A5:A6"/>
    <mergeCell ref="B5:B6"/>
    <mergeCell ref="C5:C6"/>
    <mergeCell ref="D5:D6"/>
    <mergeCell ref="E5:E6"/>
    <mergeCell ref="F5:F6"/>
    <mergeCell ref="AD5:AD6"/>
    <mergeCell ref="A7:A8"/>
    <mergeCell ref="B7:B8"/>
    <mergeCell ref="C7:C8"/>
    <mergeCell ref="D7:D8"/>
    <mergeCell ref="AD7:AD8"/>
    <mergeCell ref="AE7:AE8"/>
    <mergeCell ref="AF7:AF8"/>
    <mergeCell ref="A9:A10"/>
    <mergeCell ref="B9:B10"/>
    <mergeCell ref="C9:C10"/>
    <mergeCell ref="D9:D10"/>
    <mergeCell ref="E9:E10"/>
    <mergeCell ref="F9:F10"/>
    <mergeCell ref="AD9:AD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2017-03-13T06:55:48Z</dcterms:modified>
  <cp:category/>
  <cp:version/>
  <cp:contentType/>
  <cp:contentStatus/>
</cp:coreProperties>
</file>