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Сумма" sheetId="1" r:id="rId1"/>
    <sheet name="маркир" sheetId="2" r:id="rId2"/>
    <sheet name="Спринт" sheetId="3" r:id="rId3"/>
  </sheets>
  <calcPr calcId="125725"/>
</workbook>
</file>

<file path=xl/calcChain.xml><?xml version="1.0" encoding="utf-8"?>
<calcChain xmlns="http://schemas.openxmlformats.org/spreadsheetml/2006/main">
  <c r="H287" i="3"/>
  <c r="H260"/>
  <c r="H258"/>
  <c r="H257"/>
  <c r="H232"/>
  <c r="H216"/>
  <c r="H215"/>
  <c r="H204"/>
  <c r="H202"/>
  <c r="H181"/>
  <c r="H149"/>
  <c r="H140"/>
  <c r="H129"/>
  <c r="H128"/>
  <c r="H121"/>
  <c r="H120"/>
  <c r="H106"/>
  <c r="H97"/>
  <c r="H83"/>
  <c r="H76"/>
  <c r="H75"/>
  <c r="H72"/>
  <c r="H63"/>
  <c r="H55"/>
  <c r="H52"/>
  <c r="H51"/>
  <c r="H49"/>
  <c r="H39"/>
  <c r="H38"/>
  <c r="H37"/>
  <c r="H36"/>
  <c r="H29"/>
  <c r="H28"/>
  <c r="H25"/>
  <c r="H10"/>
  <c r="H9"/>
  <c r="H126" i="2"/>
  <c r="H122"/>
  <c r="H121"/>
  <c r="H117"/>
  <c r="H113"/>
  <c r="H112"/>
  <c r="H108"/>
  <c r="H107"/>
  <c r="H106"/>
  <c r="H105"/>
  <c r="H104"/>
  <c r="H103"/>
  <c r="H102"/>
  <c r="H101"/>
  <c r="H100"/>
  <c r="H97"/>
  <c r="H96"/>
  <c r="H95"/>
  <c r="H94"/>
  <c r="H93"/>
  <c r="H92"/>
  <c r="H91"/>
  <c r="H90"/>
  <c r="H89"/>
  <c r="H88"/>
  <c r="H87"/>
  <c r="H86"/>
  <c r="H85"/>
  <c r="H84"/>
  <c r="H80"/>
  <c r="H79"/>
  <c r="H78"/>
  <c r="H77"/>
  <c r="H76"/>
  <c r="H72"/>
  <c r="H71"/>
  <c r="H70"/>
  <c r="H69"/>
  <c r="H68"/>
  <c r="H64"/>
  <c r="H63"/>
  <c r="H62"/>
  <c r="H61"/>
  <c r="H60"/>
  <c r="H56"/>
  <c r="H55"/>
  <c r="H54"/>
  <c r="H53"/>
  <c r="H52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19"/>
  <c r="H18"/>
  <c r="H17"/>
  <c r="H16"/>
  <c r="H15"/>
  <c r="H14"/>
  <c r="H13"/>
  <c r="H12"/>
  <c r="H11"/>
  <c r="H10"/>
  <c r="H9"/>
  <c r="H8"/>
  <c r="H7"/>
  <c r="H6"/>
  <c r="H5"/>
  <c r="P135" i="1"/>
  <c r="P130"/>
  <c r="P129"/>
  <c r="P124"/>
  <c r="P119"/>
  <c r="P118"/>
  <c r="P113"/>
  <c r="P112"/>
  <c r="O111"/>
  <c r="P111" s="1"/>
  <c r="L111"/>
  <c r="P110"/>
  <c r="L110"/>
  <c r="P109"/>
  <c r="L109"/>
  <c r="P108"/>
  <c r="P107"/>
  <c r="P106"/>
  <c r="P105"/>
  <c r="P104"/>
  <c r="I104"/>
  <c r="P103"/>
  <c r="P102"/>
  <c r="P101"/>
  <c r="P100"/>
  <c r="P95"/>
  <c r="I95"/>
  <c r="P94"/>
  <c r="I93"/>
  <c r="P93" s="1"/>
  <c r="P92"/>
  <c r="P91"/>
  <c r="P90"/>
  <c r="P89"/>
  <c r="P88"/>
  <c r="P87"/>
  <c r="O82"/>
  <c r="P82" s="1"/>
  <c r="O81"/>
  <c r="P81" s="1"/>
  <c r="L81"/>
  <c r="P80"/>
  <c r="P79"/>
  <c r="P78"/>
  <c r="P77"/>
  <c r="P76"/>
  <c r="P75"/>
  <c r="P74"/>
  <c r="P69"/>
  <c r="P68"/>
  <c r="P67"/>
  <c r="P66"/>
  <c r="I66"/>
  <c r="P65"/>
  <c r="P64"/>
  <c r="P63"/>
  <c r="P58"/>
  <c r="P57"/>
  <c r="P56"/>
  <c r="P55"/>
  <c r="P54"/>
  <c r="P53"/>
  <c r="L53"/>
  <c r="P52"/>
  <c r="L52"/>
  <c r="P51"/>
  <c r="O51"/>
  <c r="P50"/>
  <c r="P49"/>
  <c r="P48"/>
  <c r="I48"/>
  <c r="P47"/>
  <c r="P46"/>
  <c r="P45"/>
  <c r="P40"/>
  <c r="O39"/>
  <c r="L39"/>
  <c r="P39" s="1"/>
  <c r="O38"/>
  <c r="I38"/>
  <c r="P38" s="1"/>
  <c r="P37"/>
  <c r="P36"/>
  <c r="P31"/>
  <c r="I30"/>
  <c r="P30" s="1"/>
  <c r="I29"/>
  <c r="P29" s="1"/>
  <c r="P28"/>
  <c r="P27"/>
  <c r="L27"/>
  <c r="P26"/>
  <c r="O25"/>
  <c r="L25"/>
  <c r="I25"/>
  <c r="P25" s="1"/>
  <c r="P24"/>
  <c r="P23"/>
  <c r="P22"/>
  <c r="P21"/>
  <c r="O21"/>
  <c r="L21"/>
  <c r="L20"/>
  <c r="P20" s="1"/>
  <c r="P19"/>
  <c r="P18"/>
  <c r="P17"/>
  <c r="P12"/>
  <c r="L11"/>
  <c r="I11"/>
  <c r="P11" s="1"/>
  <c r="P10"/>
  <c r="L9"/>
  <c r="P9" s="1"/>
  <c r="O8"/>
  <c r="L8"/>
  <c r="I8"/>
  <c r="P8" s="1"/>
  <c r="O7"/>
  <c r="L7"/>
  <c r="P7" s="1"/>
  <c r="P6"/>
  <c r="P5"/>
</calcChain>
</file>

<file path=xl/sharedStrings.xml><?xml version="1.0" encoding="utf-8"?>
<sst xmlns="http://schemas.openxmlformats.org/spreadsheetml/2006/main" count="1981" uniqueCount="210">
  <si>
    <t>Приз снятия Блокады. 
Маркир + Заданное направление16.02.2016. 
Протокол результатов.</t>
  </si>
  <si>
    <t>Ж10</t>
  </si>
  <si>
    <t>№ п/п</t>
  </si>
  <si>
    <t>Фамилия</t>
  </si>
  <si>
    <t>Имя</t>
  </si>
  <si>
    <t>Команда</t>
  </si>
  <si>
    <t>Маркир</t>
  </si>
  <si>
    <t>Дистанция А</t>
  </si>
  <si>
    <t>Дистанция В</t>
  </si>
  <si>
    <t>Дистанция С</t>
  </si>
  <si>
    <t>Сумма врмен</t>
  </si>
  <si>
    <t>Место</t>
  </si>
  <si>
    <t>Штраф</t>
  </si>
  <si>
    <t>Результат</t>
  </si>
  <si>
    <t>Время</t>
  </si>
  <si>
    <t>ЕВХУТИЧ</t>
  </si>
  <si>
    <t>АНАСТАСИЯ</t>
  </si>
  <si>
    <t>НатИ</t>
  </si>
  <si>
    <t>ВОЛКОВА</t>
  </si>
  <si>
    <t>ВЕРА</t>
  </si>
  <si>
    <t>БАК</t>
  </si>
  <si>
    <t>РУДНЕВА</t>
  </si>
  <si>
    <t>АННА</t>
  </si>
  <si>
    <t>СТАРОСТИНА</t>
  </si>
  <si>
    <t>ЕЛЕНА</t>
  </si>
  <si>
    <t>ПРУДНИКОВА</t>
  </si>
  <si>
    <t>АЛИНА</t>
  </si>
  <si>
    <t>КВН</t>
  </si>
  <si>
    <t>ВДОВЕНКО</t>
  </si>
  <si>
    <t>ЕЛИЗАВЕТА</t>
  </si>
  <si>
    <t>ВОЛОДИНА</t>
  </si>
  <si>
    <t>М10А</t>
  </si>
  <si>
    <t>МАКСИМЕНКО</t>
  </si>
  <si>
    <t>МИХАИЛ</t>
  </si>
  <si>
    <t>МТВ</t>
  </si>
  <si>
    <t>УСПЕНСКИЙ</t>
  </si>
  <si>
    <t>АРТЕМ</t>
  </si>
  <si>
    <t>КОЛЕНЧЕНКО</t>
  </si>
  <si>
    <t>ЕВГЕНИЙ</t>
  </si>
  <si>
    <t>ШЛЫКОВ</t>
  </si>
  <si>
    <t>ХАРИТОНЦЕВ</t>
  </si>
  <si>
    <t>КИРИЛЛ</t>
  </si>
  <si>
    <t>ИрА</t>
  </si>
  <si>
    <t>ДОРОГУНЦЕВ</t>
  </si>
  <si>
    <t>СТАРОСТИН</t>
  </si>
  <si>
    <t>ЕГОР</t>
  </si>
  <si>
    <t>ШЕПИЛЬ</t>
  </si>
  <si>
    <t>ТИМУР</t>
  </si>
  <si>
    <t>АНИСИМОВ</t>
  </si>
  <si>
    <t>АНДРЕЙ</t>
  </si>
  <si>
    <t>ГРЕБЕНЕЦ</t>
  </si>
  <si>
    <t>ИВАН</t>
  </si>
  <si>
    <t>ФИЛИЧКИН</t>
  </si>
  <si>
    <t>АЛЕКСАНДР</t>
  </si>
  <si>
    <t>ЧИСТЯКОВ</t>
  </si>
  <si>
    <t>ТИМОФЕЙ</t>
  </si>
  <si>
    <t>ФУРЗИКОВ</t>
  </si>
  <si>
    <t>МАХОНИН</t>
  </si>
  <si>
    <t>ВЯЧЕСЛАВ</t>
  </si>
  <si>
    <t>КРЮКОВ</t>
  </si>
  <si>
    <t>МАКСИМ</t>
  </si>
  <si>
    <t>Ж12</t>
  </si>
  <si>
    <t>ПРЕСНЯКОВА</t>
  </si>
  <si>
    <t>ЕКАТЕРИНА</t>
  </si>
  <si>
    <t>ЧЕРНЫШОВА</t>
  </si>
  <si>
    <t>ВИКТОРИЯ</t>
  </si>
  <si>
    <t>ДВОРНИЦИНА</t>
  </si>
  <si>
    <t>АЛЕКСАНДРА</t>
  </si>
  <si>
    <t>РАДЬКИНА</t>
  </si>
  <si>
    <t>КУЗНЕЦОВА</t>
  </si>
  <si>
    <t>АЛИСА</t>
  </si>
  <si>
    <t>М12</t>
  </si>
  <si>
    <t>СИРОТИН</t>
  </si>
  <si>
    <t>ДАНИИЛ</t>
  </si>
  <si>
    <t>ИВАНОВ</t>
  </si>
  <si>
    <t>ГРИГОРИЙ</t>
  </si>
  <si>
    <t>ФОМИН</t>
  </si>
  <si>
    <t>НИКИТА</t>
  </si>
  <si>
    <t>СИМОНОВ</t>
  </si>
  <si>
    <t>ДМИТРИЙ</t>
  </si>
  <si>
    <t>МАКОВКИН</t>
  </si>
  <si>
    <t>КРЕТОВ</t>
  </si>
  <si>
    <t>ПОЗДИН</t>
  </si>
  <si>
    <t>ЗАХАРОВ</t>
  </si>
  <si>
    <t>ОЛЕГ</t>
  </si>
  <si>
    <t>ДУБРОВСКИЙ</t>
  </si>
  <si>
    <t>ИГНАТЕНКО</t>
  </si>
  <si>
    <t>КОНДРАТЬЕВ</t>
  </si>
  <si>
    <t>НИКОЛАЙ</t>
  </si>
  <si>
    <t>МАКАРОВ</t>
  </si>
  <si>
    <t>БАХАЕВ</t>
  </si>
  <si>
    <t>АЛЕКСЕЙ</t>
  </si>
  <si>
    <t>Ж14</t>
  </si>
  <si>
    <t>ЗОЛОТАРЕВА</t>
  </si>
  <si>
    <t>ОЛЬГА</t>
  </si>
  <si>
    <t>КЕС</t>
  </si>
  <si>
    <t>ДОРОГУНЦЕВА</t>
  </si>
  <si>
    <t>ВАРВАРА</t>
  </si>
  <si>
    <t>АСТАХОВА</t>
  </si>
  <si>
    <t>ДАРЬЯ</t>
  </si>
  <si>
    <t>ВОРОНОВА</t>
  </si>
  <si>
    <t>АРИНА</t>
  </si>
  <si>
    <t>МС</t>
  </si>
  <si>
    <t>БУШУЕВА</t>
  </si>
  <si>
    <t>ЮЛИЯ</t>
  </si>
  <si>
    <t>КУДИНОВА</t>
  </si>
  <si>
    <t>КСЕНИЯ</t>
  </si>
  <si>
    <t>М14</t>
  </si>
  <si>
    <t>УШАКОВ</t>
  </si>
  <si>
    <t>УЕ</t>
  </si>
  <si>
    <t>ЕГОРОВ</t>
  </si>
  <si>
    <t>АНТОН</t>
  </si>
  <si>
    <t>МАСЛЕННИКОВ</t>
  </si>
  <si>
    <t>ИГРУНОВ</t>
  </si>
  <si>
    <t>ВАСИЛИЙ</t>
  </si>
  <si>
    <t>РЫЖКОВ</t>
  </si>
  <si>
    <t>ИГОРЬ</t>
  </si>
  <si>
    <t>ВОРОБЬЕВ</t>
  </si>
  <si>
    <t>ВСЕВОЛОД</t>
  </si>
  <si>
    <t>ПОМИНОВ</t>
  </si>
  <si>
    <t>ВИХРОВ</t>
  </si>
  <si>
    <t>СЕРГЕЙ</t>
  </si>
  <si>
    <t>БЕЛОЗЕРЦЕВ</t>
  </si>
  <si>
    <t>ВЛАДИСЛАВ</t>
  </si>
  <si>
    <t>Ж16</t>
  </si>
  <si>
    <t>РЫЖОВА</t>
  </si>
  <si>
    <t>БЕЛОДЕДОВА</t>
  </si>
  <si>
    <t>СИСАНГУЛОВА</t>
  </si>
  <si>
    <t>ЭЛИЯ</t>
  </si>
  <si>
    <t>ЛЕБЕДЕНКО</t>
  </si>
  <si>
    <t>ВАСИЛЬЕВА</t>
  </si>
  <si>
    <t>СВЕТЛАНА</t>
  </si>
  <si>
    <t>НИКОЛАЕВА</t>
  </si>
  <si>
    <t>СОФЬЯ</t>
  </si>
  <si>
    <t>ОСИПОВА</t>
  </si>
  <si>
    <t>ИННА</t>
  </si>
  <si>
    <t>ПОЙШ</t>
  </si>
  <si>
    <t>ЧЕБОТАРЕВА</t>
  </si>
  <si>
    <t>М16</t>
  </si>
  <si>
    <t>в/к</t>
  </si>
  <si>
    <t>ДОЛИНИН</t>
  </si>
  <si>
    <t>ВЛАДИМИР</t>
  </si>
  <si>
    <t>СЛАДКИН</t>
  </si>
  <si>
    <t>МОЧАЛОВ</t>
  </si>
  <si>
    <t>ТЕРТЕРЯН</t>
  </si>
  <si>
    <t>ЩЕРБИНА</t>
  </si>
  <si>
    <t>БАРАБОШКИН</t>
  </si>
  <si>
    <t>КОНСТАНТИН</t>
  </si>
  <si>
    <t>ЖИСТИН</t>
  </si>
  <si>
    <t>ФЕДОР</t>
  </si>
  <si>
    <t>ПКИН</t>
  </si>
  <si>
    <t>ЛЯГУШЕВ</t>
  </si>
  <si>
    <t>САПОЖНИКОВ</t>
  </si>
  <si>
    <t>ЧЕРЫШЕВ</t>
  </si>
  <si>
    <t>РОМАН</t>
  </si>
  <si>
    <t>СКРУНДИК</t>
  </si>
  <si>
    <t>М18</t>
  </si>
  <si>
    <t>ГОРОШКО</t>
  </si>
  <si>
    <t>САБИНИН</t>
  </si>
  <si>
    <t>АРТЕМИЙ</t>
  </si>
  <si>
    <t>Ж18</t>
  </si>
  <si>
    <t>ФЕДОРИЩЕВА</t>
  </si>
  <si>
    <t>М21</t>
  </si>
  <si>
    <t>СУЛАЦКИЙ</t>
  </si>
  <si>
    <t>Резерв</t>
  </si>
  <si>
    <t>Ж21А</t>
  </si>
  <si>
    <t>Приз снаятия Блокады. 
маркированная трасса, 16.02.2016
 Протокол результатов.</t>
  </si>
  <si>
    <t>М10</t>
  </si>
  <si>
    <t>Номер</t>
  </si>
  <si>
    <t>cнят</t>
  </si>
  <si>
    <t>МЖ14</t>
  </si>
  <si>
    <t>(неполная дистанция)</t>
  </si>
  <si>
    <t>Лично</t>
  </si>
  <si>
    <t>Ж21</t>
  </si>
  <si>
    <t>Приз снятия Блокады. 
Заданное направление - спринт, 16.02.2016. 
Протокол результатов.</t>
  </si>
  <si>
    <t>Ж10А</t>
  </si>
  <si>
    <t>Ж10В</t>
  </si>
  <si>
    <t>М10В</t>
  </si>
  <si>
    <t>Ж10С</t>
  </si>
  <si>
    <t>М10С</t>
  </si>
  <si>
    <t>Ж12А</t>
  </si>
  <si>
    <t>М12А</t>
  </si>
  <si>
    <t>Ж12В</t>
  </si>
  <si>
    <t>М12В</t>
  </si>
  <si>
    <t>Ж12С</t>
  </si>
  <si>
    <t>М12С</t>
  </si>
  <si>
    <t>Ж14А</t>
  </si>
  <si>
    <t>М14А</t>
  </si>
  <si>
    <t>Ж14В</t>
  </si>
  <si>
    <t>М14В</t>
  </si>
  <si>
    <t>Ж14С</t>
  </si>
  <si>
    <t>М14С</t>
  </si>
  <si>
    <t>Ж16А</t>
  </si>
  <si>
    <t>М16А</t>
  </si>
  <si>
    <t>Ж16В</t>
  </si>
  <si>
    <t>НАКОЛАЕВА</t>
  </si>
  <si>
    <t>М16В</t>
  </si>
  <si>
    <t>Ж16С</t>
  </si>
  <si>
    <t>М16С</t>
  </si>
  <si>
    <t>М18А</t>
  </si>
  <si>
    <t>Ж18А</t>
  </si>
  <si>
    <t>М18В</t>
  </si>
  <si>
    <t>Ж18В</t>
  </si>
  <si>
    <t>М18С</t>
  </si>
  <si>
    <t>Ж18С</t>
  </si>
  <si>
    <t>М21А</t>
  </si>
  <si>
    <t>М21В</t>
  </si>
  <si>
    <t>Ж21В</t>
  </si>
  <si>
    <t>М21С</t>
  </si>
  <si>
    <t>Ж21С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</si>
</sst>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21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 wrapText="1"/>
    </xf>
    <xf numFmtId="21" fontId="5" fillId="0" borderId="0" xfId="0" applyNumberFormat="1" applyFont="1" applyAlignment="1">
      <alignment horizontal="center" wrapText="1"/>
    </xf>
    <xf numFmtId="21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21" fontId="5" fillId="0" borderId="23" xfId="0" applyNumberFormat="1" applyFont="1" applyBorder="1" applyAlignment="1">
      <alignment horizontal="center" wrapText="1"/>
    </xf>
    <xf numFmtId="21" fontId="5" fillId="0" borderId="22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21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1" fontId="8" fillId="2" borderId="16" xfId="0" applyNumberFormat="1" applyFont="1" applyFill="1" applyBorder="1" applyAlignment="1">
      <alignment horizontal="center" wrapText="1"/>
    </xf>
    <xf numFmtId="21" fontId="5" fillId="2" borderId="19" xfId="0" applyNumberFormat="1" applyFont="1" applyFill="1" applyBorder="1" applyAlignment="1">
      <alignment horizontal="center" wrapText="1"/>
    </xf>
    <xf numFmtId="21" fontId="8" fillId="2" borderId="22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21" fontId="5" fillId="2" borderId="16" xfId="0" applyNumberFormat="1" applyFont="1" applyFill="1" applyBorder="1" applyAlignment="1">
      <alignment horizontal="center" wrapText="1"/>
    </xf>
    <xf numFmtId="21" fontId="8" fillId="2" borderId="19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1" fontId="5" fillId="2" borderId="22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21" fontId="8" fillId="0" borderId="16" xfId="0" applyNumberFormat="1" applyFont="1" applyFill="1" applyBorder="1" applyAlignment="1">
      <alignment horizontal="center" wrapText="1"/>
    </xf>
    <xf numFmtId="21" fontId="8" fillId="0" borderId="16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21" fontId="6" fillId="0" borderId="0" xfId="0" applyNumberFormat="1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21" fontId="5" fillId="0" borderId="2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21" fontId="1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opLeftCell="A115" workbookViewId="0">
      <selection activeCell="M18" sqref="M18"/>
    </sheetView>
  </sheetViews>
  <sheetFormatPr defaultColWidth="18.7109375" defaultRowHeight="15"/>
  <cols>
    <col min="1" max="1" width="5.28515625" style="4" customWidth="1"/>
    <col min="2" max="2" width="12.85546875" customWidth="1"/>
    <col min="3" max="3" width="11.42578125" customWidth="1"/>
    <col min="4" max="5" width="8" style="4" customWidth="1"/>
    <col min="6" max="6" width="8.42578125" style="4" customWidth="1"/>
    <col min="7" max="7" width="7.42578125" style="4" customWidth="1"/>
    <col min="8" max="8" width="7" style="4" customWidth="1"/>
    <col min="9" max="9" width="8.85546875" style="4" customWidth="1"/>
    <col min="10" max="10" width="8.28515625" style="4" customWidth="1"/>
    <col min="11" max="11" width="7.140625" style="4" customWidth="1"/>
    <col min="12" max="12" width="8.85546875" style="4" customWidth="1"/>
    <col min="13" max="13" width="6.85546875" style="4" customWidth="1"/>
    <col min="14" max="14" width="6.7109375" style="4" customWidth="1"/>
    <col min="15" max="15" width="8.85546875" style="4" customWidth="1"/>
    <col min="16" max="17" width="6.28515625" style="4" customWidth="1"/>
  </cols>
  <sheetData>
    <row r="1" spans="1:17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thickBot="1">
      <c r="A2" s="3" t="s">
        <v>1</v>
      </c>
    </row>
    <row r="3" spans="1:17" ht="15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7" t="s">
        <v>7</v>
      </c>
      <c r="H3" s="8"/>
      <c r="I3" s="9"/>
      <c r="J3" s="7" t="s">
        <v>8</v>
      </c>
      <c r="K3" s="8"/>
      <c r="L3" s="9"/>
      <c r="M3" s="7" t="s">
        <v>9</v>
      </c>
      <c r="N3" s="8"/>
      <c r="O3" s="9"/>
      <c r="P3" s="10" t="s">
        <v>10</v>
      </c>
      <c r="Q3" s="11" t="s">
        <v>11</v>
      </c>
    </row>
    <row r="4" spans="1:17" ht="25.5">
      <c r="A4" s="12"/>
      <c r="B4" s="13"/>
      <c r="C4" s="13"/>
      <c r="D4" s="13"/>
      <c r="E4" s="14" t="s">
        <v>12</v>
      </c>
      <c r="F4" s="14" t="s">
        <v>13</v>
      </c>
      <c r="G4" s="15" t="s">
        <v>14</v>
      </c>
      <c r="H4" s="16" t="s">
        <v>12</v>
      </c>
      <c r="I4" s="17" t="s">
        <v>13</v>
      </c>
      <c r="J4" s="15" t="s">
        <v>14</v>
      </c>
      <c r="K4" s="16" t="s">
        <v>12</v>
      </c>
      <c r="L4" s="17" t="s">
        <v>13</v>
      </c>
      <c r="M4" s="15" t="s">
        <v>14</v>
      </c>
      <c r="N4" s="16" t="s">
        <v>12</v>
      </c>
      <c r="O4" s="17" t="s">
        <v>13</v>
      </c>
      <c r="P4" s="18"/>
      <c r="Q4" s="19"/>
    </row>
    <row r="5" spans="1:17">
      <c r="A5" s="20">
        <v>1</v>
      </c>
      <c r="B5" s="21" t="s">
        <v>15</v>
      </c>
      <c r="C5" s="21" t="s">
        <v>16</v>
      </c>
      <c r="D5" s="22" t="s">
        <v>17</v>
      </c>
      <c r="E5" s="22"/>
      <c r="F5" s="23">
        <v>1.0636574074074074E-2</v>
      </c>
      <c r="G5" s="23">
        <v>5.4513888888888884E-3</v>
      </c>
      <c r="H5" s="23"/>
      <c r="I5" s="23">
        <v>5.4513888888888884E-3</v>
      </c>
      <c r="J5" s="23">
        <v>3.2754629629629631E-3</v>
      </c>
      <c r="K5" s="23"/>
      <c r="L5" s="23">
        <v>3.2754629629629631E-3</v>
      </c>
      <c r="M5" s="23">
        <v>3.9583333333333337E-3</v>
      </c>
      <c r="N5" s="23"/>
      <c r="O5" s="23">
        <v>3.9583333333333337E-3</v>
      </c>
      <c r="P5" s="23">
        <f>SUM(F5,I5,L5,O5)</f>
        <v>2.3321759259259261E-2</v>
      </c>
      <c r="Q5" s="24">
        <v>1</v>
      </c>
    </row>
    <row r="6" spans="1:17">
      <c r="A6" s="25">
        <v>2</v>
      </c>
      <c r="B6" s="26" t="s">
        <v>18</v>
      </c>
      <c r="C6" s="26" t="s">
        <v>19</v>
      </c>
      <c r="D6" s="27" t="s">
        <v>20</v>
      </c>
      <c r="E6" s="28">
        <v>4.1666666666666666E-3</v>
      </c>
      <c r="F6" s="29">
        <v>1.8379629629629628E-2</v>
      </c>
      <c r="G6" s="29">
        <v>6.2847222222222228E-3</v>
      </c>
      <c r="H6" s="29"/>
      <c r="I6" s="29">
        <v>6.2847222222222228E-3</v>
      </c>
      <c r="J6" s="29">
        <v>4.0046296296296297E-3</v>
      </c>
      <c r="K6" s="29"/>
      <c r="L6" s="29">
        <v>4.0046296296296297E-3</v>
      </c>
      <c r="M6" s="29">
        <v>5.5439814814814822E-3</v>
      </c>
      <c r="N6" s="29"/>
      <c r="O6" s="29">
        <v>5.5439814814814822E-3</v>
      </c>
      <c r="P6" s="29">
        <f t="shared" ref="P6:P12" si="0">SUM(F6,I6,L6,O6)</f>
        <v>3.4212962962962959E-2</v>
      </c>
      <c r="Q6" s="30">
        <v>2</v>
      </c>
    </row>
    <row r="7" spans="1:17">
      <c r="A7" s="25">
        <v>3</v>
      </c>
      <c r="B7" s="26" t="s">
        <v>21</v>
      </c>
      <c r="C7" s="26" t="s">
        <v>22</v>
      </c>
      <c r="D7" s="27" t="s">
        <v>20</v>
      </c>
      <c r="E7" s="28">
        <v>6.2499999999999995E-3</v>
      </c>
      <c r="F7" s="29">
        <v>2.269675925925926E-2</v>
      </c>
      <c r="G7" s="29">
        <v>5.7175925925925927E-3</v>
      </c>
      <c r="H7" s="29"/>
      <c r="I7" s="29">
        <v>5.7175925925925927E-3</v>
      </c>
      <c r="J7" s="29">
        <v>6.168981481481481E-3</v>
      </c>
      <c r="K7" s="29">
        <v>4.1666666666666666E-3</v>
      </c>
      <c r="L7" s="29">
        <f>SUM(J7:K7)</f>
        <v>1.0335648148148148E-2</v>
      </c>
      <c r="M7" s="29">
        <v>3.4375E-3</v>
      </c>
      <c r="N7" s="29">
        <v>8.3333333333333332E-3</v>
      </c>
      <c r="O7" s="29">
        <f>SUM(M7:N7)</f>
        <v>1.1770833333333333E-2</v>
      </c>
      <c r="P7" s="29">
        <f>SUM(F7,I7,L7,O7)</f>
        <v>5.0520833333333334E-2</v>
      </c>
      <c r="Q7" s="30">
        <v>3</v>
      </c>
    </row>
    <row r="8" spans="1:17">
      <c r="A8" s="25">
        <v>4</v>
      </c>
      <c r="B8" s="26" t="s">
        <v>23</v>
      </c>
      <c r="C8" s="26" t="s">
        <v>24</v>
      </c>
      <c r="D8" s="27" t="s">
        <v>17</v>
      </c>
      <c r="E8" s="28">
        <v>1.3888888888888888E-2</v>
      </c>
      <c r="F8" s="29">
        <v>2.836805555555556E-2</v>
      </c>
      <c r="G8" s="29">
        <v>3.8541666666666668E-3</v>
      </c>
      <c r="H8" s="29">
        <v>6.2499999999999995E-3</v>
      </c>
      <c r="I8" s="29">
        <f>SUM(G8:H8)</f>
        <v>1.0104166666666666E-2</v>
      </c>
      <c r="J8" s="29">
        <v>5.0231481481481481E-3</v>
      </c>
      <c r="K8" s="29">
        <v>4.1666666666666666E-3</v>
      </c>
      <c r="L8" s="29">
        <f>SUM(J8:K8)</f>
        <v>9.1898148148148139E-3</v>
      </c>
      <c r="M8" s="28">
        <v>4.9421296296296288E-3</v>
      </c>
      <c r="N8" s="28">
        <v>8.3333333333333332E-3</v>
      </c>
      <c r="O8" s="28">
        <f>SUM(M8:N8)</f>
        <v>1.3275462962962961E-2</v>
      </c>
      <c r="P8" s="29">
        <f>SUM(F8,I8,L8,O8)</f>
        <v>6.0937500000000006E-2</v>
      </c>
      <c r="Q8" s="30">
        <v>4</v>
      </c>
    </row>
    <row r="9" spans="1:17">
      <c r="A9" s="25">
        <v>5</v>
      </c>
      <c r="B9" s="26" t="s">
        <v>25</v>
      </c>
      <c r="C9" s="26" t="s">
        <v>26</v>
      </c>
      <c r="D9" s="27" t="s">
        <v>27</v>
      </c>
      <c r="E9" s="28">
        <v>1.2499999999999999E-2</v>
      </c>
      <c r="F9" s="29">
        <v>4.2673611111111114E-2</v>
      </c>
      <c r="G9" s="29">
        <v>5.4050925925925924E-3</v>
      </c>
      <c r="H9" s="29"/>
      <c r="I9" s="29">
        <v>5.4050925925925924E-3</v>
      </c>
      <c r="J9" s="29">
        <v>5.0462962962962961E-3</v>
      </c>
      <c r="K9" s="29">
        <v>4.1666666666666666E-3</v>
      </c>
      <c r="L9" s="29">
        <f>SUM(J9:K9)</f>
        <v>9.2129629629629627E-3</v>
      </c>
      <c r="M9" s="29">
        <v>5.0810185185185186E-3</v>
      </c>
      <c r="N9" s="29"/>
      <c r="O9" s="29">
        <v>5.0810185185185186E-3</v>
      </c>
      <c r="P9" s="29">
        <f t="shared" si="0"/>
        <v>6.2372685185185191E-2</v>
      </c>
      <c r="Q9" s="30">
        <v>5</v>
      </c>
    </row>
    <row r="10" spans="1:17">
      <c r="A10" s="25">
        <v>6</v>
      </c>
      <c r="B10" s="26" t="s">
        <v>28</v>
      </c>
      <c r="C10" s="26" t="s">
        <v>16</v>
      </c>
      <c r="D10" s="27" t="s">
        <v>27</v>
      </c>
      <c r="E10" s="28">
        <v>1.1111111111111112E-2</v>
      </c>
      <c r="F10" s="29">
        <v>3.9074074074074074E-2</v>
      </c>
      <c r="G10" s="29">
        <v>1.621527777777778E-2</v>
      </c>
      <c r="H10" s="29"/>
      <c r="I10" s="29">
        <v>1.621527777777778E-2</v>
      </c>
      <c r="J10" s="29">
        <v>8.5532407407407415E-3</v>
      </c>
      <c r="K10" s="29"/>
      <c r="L10" s="29">
        <v>8.5532407407407415E-3</v>
      </c>
      <c r="M10" s="29"/>
      <c r="N10" s="29"/>
      <c r="O10" s="29"/>
      <c r="P10" s="29">
        <f t="shared" si="0"/>
        <v>6.384259259259259E-2</v>
      </c>
      <c r="Q10" s="30">
        <v>6</v>
      </c>
    </row>
    <row r="11" spans="1:17">
      <c r="A11" s="25">
        <v>7</v>
      </c>
      <c r="B11" s="26" t="s">
        <v>23</v>
      </c>
      <c r="C11" s="26" t="s">
        <v>29</v>
      </c>
      <c r="D11" s="27" t="s">
        <v>17</v>
      </c>
      <c r="E11" s="28">
        <v>1.4583333333333332E-2</v>
      </c>
      <c r="F11" s="29">
        <v>3.1122685185185187E-2</v>
      </c>
      <c r="G11" s="29">
        <v>5.4976851851851853E-3</v>
      </c>
      <c r="H11" s="29">
        <v>6.2499999999999995E-3</v>
      </c>
      <c r="I11" s="29">
        <f>SUM(G11:H11)</f>
        <v>1.1747685185185184E-2</v>
      </c>
      <c r="J11" s="29">
        <v>1.3043981481481483E-2</v>
      </c>
      <c r="K11" s="29">
        <v>6.2499999999999995E-3</v>
      </c>
      <c r="L11" s="29">
        <f>SUM(J11:K11)</f>
        <v>1.9293981481481481E-2</v>
      </c>
      <c r="M11" s="29"/>
      <c r="N11" s="29"/>
      <c r="O11" s="29"/>
      <c r="P11" s="29">
        <f t="shared" si="0"/>
        <v>6.2164351851851853E-2</v>
      </c>
      <c r="Q11" s="30">
        <v>7</v>
      </c>
    </row>
    <row r="12" spans="1:17" ht="15.75" thickBot="1">
      <c r="A12" s="31">
        <v>8</v>
      </c>
      <c r="B12" s="32" t="s">
        <v>30</v>
      </c>
      <c r="C12" s="32" t="s">
        <v>22</v>
      </c>
      <c r="D12" s="33" t="s">
        <v>27</v>
      </c>
      <c r="E12" s="34">
        <v>1.2499999999999999E-2</v>
      </c>
      <c r="F12" s="35">
        <v>3.2881944444444443E-2</v>
      </c>
      <c r="G12" s="35"/>
      <c r="H12" s="35"/>
      <c r="I12" s="35"/>
      <c r="J12" s="35"/>
      <c r="K12" s="35"/>
      <c r="L12" s="35"/>
      <c r="M12" s="35"/>
      <c r="N12" s="35"/>
      <c r="O12" s="35"/>
      <c r="P12" s="35">
        <f t="shared" si="0"/>
        <v>3.2881944444444443E-2</v>
      </c>
      <c r="Q12" s="36">
        <v>8</v>
      </c>
    </row>
    <row r="13" spans="1:17">
      <c r="A13" s="37"/>
      <c r="B13" s="38"/>
      <c r="C13" s="38"/>
      <c r="D13" s="37"/>
      <c r="E13" s="3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7"/>
    </row>
    <row r="14" spans="1:17" ht="17.25" thickBot="1">
      <c r="A14" s="3" t="s">
        <v>31</v>
      </c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customHeight="1">
      <c r="A15" s="5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/>
      <c r="G15" s="7" t="s">
        <v>7</v>
      </c>
      <c r="H15" s="8"/>
      <c r="I15" s="9"/>
      <c r="J15" s="7" t="s">
        <v>8</v>
      </c>
      <c r="K15" s="8"/>
      <c r="L15" s="9"/>
      <c r="M15" s="7" t="s">
        <v>9</v>
      </c>
      <c r="N15" s="8"/>
      <c r="O15" s="9"/>
      <c r="P15" s="10" t="s">
        <v>10</v>
      </c>
      <c r="Q15" s="11" t="s">
        <v>11</v>
      </c>
    </row>
    <row r="16" spans="1:17" ht="25.5">
      <c r="A16" s="12"/>
      <c r="B16" s="13"/>
      <c r="C16" s="13"/>
      <c r="D16" s="13"/>
      <c r="E16" s="14" t="s">
        <v>12</v>
      </c>
      <c r="F16" s="14" t="s">
        <v>13</v>
      </c>
      <c r="G16" s="15" t="s">
        <v>14</v>
      </c>
      <c r="H16" s="16" t="s">
        <v>12</v>
      </c>
      <c r="I16" s="17" t="s">
        <v>13</v>
      </c>
      <c r="J16" s="15" t="s">
        <v>14</v>
      </c>
      <c r="K16" s="16" t="s">
        <v>12</v>
      </c>
      <c r="L16" s="17" t="s">
        <v>13</v>
      </c>
      <c r="M16" s="15" t="s">
        <v>14</v>
      </c>
      <c r="N16" s="16" t="s">
        <v>12</v>
      </c>
      <c r="O16" s="17" t="s">
        <v>13</v>
      </c>
      <c r="P16" s="18"/>
      <c r="Q16" s="19"/>
    </row>
    <row r="17" spans="1:17">
      <c r="A17" s="20">
        <v>1</v>
      </c>
      <c r="B17" s="21" t="s">
        <v>32</v>
      </c>
      <c r="C17" s="21" t="s">
        <v>33</v>
      </c>
      <c r="D17" s="22" t="s">
        <v>34</v>
      </c>
      <c r="E17" s="23">
        <v>4.1666666666666666E-3</v>
      </c>
      <c r="F17" s="23">
        <v>1.3842592592592594E-2</v>
      </c>
      <c r="G17" s="23">
        <v>2.9282407407407412E-3</v>
      </c>
      <c r="H17" s="23"/>
      <c r="I17" s="23">
        <v>2.9282407407407412E-3</v>
      </c>
      <c r="J17" s="23">
        <v>2.2106481481481478E-3</v>
      </c>
      <c r="K17" s="23"/>
      <c r="L17" s="23">
        <v>2.2106481481481478E-3</v>
      </c>
      <c r="M17" s="23">
        <v>4.340277777777778E-3</v>
      </c>
      <c r="N17" s="23"/>
      <c r="O17" s="23">
        <v>4.340277777777778E-3</v>
      </c>
      <c r="P17" s="23">
        <f t="shared" ref="P17:P30" si="1">SUM(F17,I17,L17,O17)</f>
        <v>2.3321759259259264E-2</v>
      </c>
      <c r="Q17" s="24">
        <v>1</v>
      </c>
    </row>
    <row r="18" spans="1:17">
      <c r="A18" s="25">
        <v>2</v>
      </c>
      <c r="B18" s="26" t="s">
        <v>35</v>
      </c>
      <c r="C18" s="26" t="s">
        <v>36</v>
      </c>
      <c r="D18" s="27" t="s">
        <v>20</v>
      </c>
      <c r="E18" s="29">
        <v>3.472222222222222E-3</v>
      </c>
      <c r="F18" s="29">
        <v>1.577546296296296E-2</v>
      </c>
      <c r="G18" s="29">
        <v>3.7731481481481483E-3</v>
      </c>
      <c r="H18" s="29"/>
      <c r="I18" s="29">
        <v>3.7731481481481483E-3</v>
      </c>
      <c r="J18" s="29">
        <v>2.7314814814814819E-3</v>
      </c>
      <c r="K18" s="29"/>
      <c r="L18" s="29">
        <v>2.7314814814814819E-3</v>
      </c>
      <c r="M18" s="29">
        <v>2.6967592592592594E-3</v>
      </c>
      <c r="N18" s="29"/>
      <c r="O18" s="29">
        <v>2.6967592592592594E-3</v>
      </c>
      <c r="P18" s="29">
        <f t="shared" si="1"/>
        <v>2.4976851851851847E-2</v>
      </c>
      <c r="Q18" s="30">
        <v>2</v>
      </c>
    </row>
    <row r="19" spans="1:17">
      <c r="A19" s="25">
        <v>3</v>
      </c>
      <c r="B19" s="26" t="s">
        <v>37</v>
      </c>
      <c r="C19" s="26" t="s">
        <v>38</v>
      </c>
      <c r="D19" s="27" t="s">
        <v>34</v>
      </c>
      <c r="E19" s="29">
        <v>1.0416666666666666E-2</v>
      </c>
      <c r="F19" s="29">
        <v>2.3738425925925923E-2</v>
      </c>
      <c r="G19" s="29">
        <v>4.1319444444444442E-3</v>
      </c>
      <c r="H19" s="29"/>
      <c r="I19" s="29">
        <v>4.1319444444444442E-3</v>
      </c>
      <c r="J19" s="29">
        <v>3.6111111111111114E-3</v>
      </c>
      <c r="K19" s="29"/>
      <c r="L19" s="29">
        <v>3.6111111111111114E-3</v>
      </c>
      <c r="M19" s="29">
        <v>5.4282407407407404E-3</v>
      </c>
      <c r="N19" s="29"/>
      <c r="O19" s="29">
        <v>5.4282407407407404E-3</v>
      </c>
      <c r="P19" s="29">
        <f t="shared" si="1"/>
        <v>3.6909722222222219E-2</v>
      </c>
      <c r="Q19" s="30">
        <v>3</v>
      </c>
    </row>
    <row r="20" spans="1:17">
      <c r="A20" s="25">
        <v>4</v>
      </c>
      <c r="B20" s="26" t="s">
        <v>39</v>
      </c>
      <c r="C20" s="26" t="s">
        <v>33</v>
      </c>
      <c r="D20" s="27" t="s">
        <v>27</v>
      </c>
      <c r="E20" s="29">
        <v>7.6388888888888886E-3</v>
      </c>
      <c r="F20" s="29">
        <v>2.3923611111111114E-2</v>
      </c>
      <c r="G20" s="29">
        <v>4.6990740740740743E-3</v>
      </c>
      <c r="H20" s="29"/>
      <c r="I20" s="29">
        <v>4.6990740740740743E-3</v>
      </c>
      <c r="J20" s="29">
        <v>5.0231481481481481E-3</v>
      </c>
      <c r="K20" s="29">
        <v>2.0833333333333333E-3</v>
      </c>
      <c r="L20" s="29">
        <f>SUM(J20:K20)</f>
        <v>7.106481481481481E-3</v>
      </c>
      <c r="M20" s="29">
        <v>4.7569444444444447E-3</v>
      </c>
      <c r="N20" s="29"/>
      <c r="O20" s="29">
        <v>4.7569444444444447E-3</v>
      </c>
      <c r="P20" s="29">
        <f t="shared" si="1"/>
        <v>4.0486111111111119E-2</v>
      </c>
      <c r="Q20" s="30">
        <v>4</v>
      </c>
    </row>
    <row r="21" spans="1:17">
      <c r="A21" s="25">
        <v>5</v>
      </c>
      <c r="B21" s="26" t="s">
        <v>40</v>
      </c>
      <c r="C21" s="26" t="s">
        <v>41</v>
      </c>
      <c r="D21" s="27" t="s">
        <v>42</v>
      </c>
      <c r="E21" s="29">
        <v>9.0277777777777787E-3</v>
      </c>
      <c r="F21" s="29">
        <v>2.5046296296296299E-2</v>
      </c>
      <c r="G21" s="29">
        <v>3.6226851851851854E-3</v>
      </c>
      <c r="H21" s="29"/>
      <c r="I21" s="29">
        <v>3.6226851851851854E-3</v>
      </c>
      <c r="J21" s="29">
        <v>4.0277777777777777E-3</v>
      </c>
      <c r="K21" s="29">
        <v>2.0833333333333333E-3</v>
      </c>
      <c r="L21" s="29">
        <f>SUM(J21:K21)</f>
        <v>6.1111111111111106E-3</v>
      </c>
      <c r="M21" s="29">
        <v>4.2245370370370371E-3</v>
      </c>
      <c r="N21" s="29">
        <v>2.0833333333333333E-3</v>
      </c>
      <c r="O21" s="29">
        <f>SUM(M21:N21)</f>
        <v>6.3078703703703699E-3</v>
      </c>
      <c r="P21" s="29">
        <f t="shared" si="1"/>
        <v>4.1087962962962965E-2</v>
      </c>
      <c r="Q21" s="30">
        <v>5</v>
      </c>
    </row>
    <row r="22" spans="1:17">
      <c r="A22" s="25">
        <v>6</v>
      </c>
      <c r="B22" s="26" t="s">
        <v>43</v>
      </c>
      <c r="C22" s="26" t="s">
        <v>33</v>
      </c>
      <c r="D22" s="27" t="s">
        <v>20</v>
      </c>
      <c r="E22" s="29">
        <v>1.0416666666666666E-2</v>
      </c>
      <c r="F22" s="29">
        <v>2.3564814814814813E-2</v>
      </c>
      <c r="G22" s="29">
        <v>4.340277777777778E-3</v>
      </c>
      <c r="H22" s="29"/>
      <c r="I22" s="29">
        <v>4.340277777777778E-3</v>
      </c>
      <c r="J22" s="29">
        <v>1.2638888888888889E-2</v>
      </c>
      <c r="K22" s="29"/>
      <c r="L22" s="29">
        <v>1.2638888888888889E-2</v>
      </c>
      <c r="M22" s="29">
        <v>6.7939814814814816E-3</v>
      </c>
      <c r="N22" s="29"/>
      <c r="O22" s="29">
        <v>6.7939814814814816E-3</v>
      </c>
      <c r="P22" s="29">
        <f t="shared" si="1"/>
        <v>4.7337962962962964E-2</v>
      </c>
      <c r="Q22" s="30">
        <v>6</v>
      </c>
    </row>
    <row r="23" spans="1:17">
      <c r="A23" s="25">
        <v>7</v>
      </c>
      <c r="B23" s="26" t="s">
        <v>44</v>
      </c>
      <c r="C23" s="26" t="s">
        <v>45</v>
      </c>
      <c r="D23" s="27" t="s">
        <v>17</v>
      </c>
      <c r="E23" s="29">
        <v>1.0416666666666666E-2</v>
      </c>
      <c r="F23" s="29">
        <v>2.9571759259259259E-2</v>
      </c>
      <c r="G23" s="29">
        <v>5.5092592592592589E-3</v>
      </c>
      <c r="H23" s="29"/>
      <c r="I23" s="29">
        <v>5.5092592592592589E-3</v>
      </c>
      <c r="J23" s="29">
        <v>6.2962962962962964E-3</v>
      </c>
      <c r="K23" s="29"/>
      <c r="L23" s="29">
        <v>6.2962962962962964E-3</v>
      </c>
      <c r="M23" s="29">
        <v>6.3888888888888884E-3</v>
      </c>
      <c r="N23" s="29"/>
      <c r="O23" s="29">
        <v>6.3888888888888884E-3</v>
      </c>
      <c r="P23" s="29">
        <f t="shared" si="1"/>
        <v>4.77662037037037E-2</v>
      </c>
      <c r="Q23" s="30">
        <v>7</v>
      </c>
    </row>
    <row r="24" spans="1:17">
      <c r="A24" s="25">
        <v>8</v>
      </c>
      <c r="B24" s="26" t="s">
        <v>46</v>
      </c>
      <c r="C24" s="26" t="s">
        <v>47</v>
      </c>
      <c r="D24" s="27" t="s">
        <v>27</v>
      </c>
      <c r="E24" s="29">
        <v>1.1805555555555555E-2</v>
      </c>
      <c r="F24" s="29">
        <v>4.0231481481481479E-2</v>
      </c>
      <c r="G24" s="29">
        <v>5.6018518518518518E-3</v>
      </c>
      <c r="H24" s="29"/>
      <c r="I24" s="29">
        <v>5.6018518518518518E-3</v>
      </c>
      <c r="J24" s="29">
        <v>5.2430555555555555E-3</v>
      </c>
      <c r="K24" s="29"/>
      <c r="L24" s="29">
        <v>5.2430555555555555E-3</v>
      </c>
      <c r="M24" s="29">
        <v>4.7916666666666672E-3</v>
      </c>
      <c r="N24" s="29"/>
      <c r="O24" s="29">
        <v>4.7916666666666672E-3</v>
      </c>
      <c r="P24" s="29">
        <f t="shared" si="1"/>
        <v>5.5868055555555553E-2</v>
      </c>
      <c r="Q24" s="30">
        <v>8</v>
      </c>
    </row>
    <row r="25" spans="1:17">
      <c r="A25" s="25">
        <v>9</v>
      </c>
      <c r="B25" s="26" t="s">
        <v>48</v>
      </c>
      <c r="C25" s="26" t="s">
        <v>49</v>
      </c>
      <c r="D25" s="27" t="s">
        <v>34</v>
      </c>
      <c r="E25" s="29">
        <v>1.3888888888888888E-2</v>
      </c>
      <c r="F25" s="29">
        <v>2.7442129629629632E-2</v>
      </c>
      <c r="G25" s="29">
        <v>5.4976851851851853E-3</v>
      </c>
      <c r="H25" s="29">
        <v>4.1666666666666666E-3</v>
      </c>
      <c r="I25" s="29">
        <f>SUM(G25:H25)</f>
        <v>9.6643518518518511E-3</v>
      </c>
      <c r="J25" s="29">
        <v>1.2615740740740742E-2</v>
      </c>
      <c r="K25" s="29">
        <v>2.0833333333333333E-3</v>
      </c>
      <c r="L25" s="29">
        <f>SUM(J25:K25)</f>
        <v>1.4699074074074074E-2</v>
      </c>
      <c r="M25" s="29">
        <v>3.0671296296296297E-3</v>
      </c>
      <c r="N25" s="29">
        <v>8.3333333333333332E-3</v>
      </c>
      <c r="O25" s="29">
        <f>SUM(M25:N25)</f>
        <v>1.1400462962962963E-2</v>
      </c>
      <c r="P25" s="29">
        <f t="shared" si="1"/>
        <v>6.3206018518518522E-2</v>
      </c>
      <c r="Q25" s="30">
        <v>9</v>
      </c>
    </row>
    <row r="26" spans="1:17">
      <c r="A26" s="25">
        <v>10</v>
      </c>
      <c r="B26" s="26" t="s">
        <v>50</v>
      </c>
      <c r="C26" s="26" t="s">
        <v>51</v>
      </c>
      <c r="D26" s="27" t="s">
        <v>17</v>
      </c>
      <c r="E26" s="29">
        <v>2.0833333333333333E-3</v>
      </c>
      <c r="F26" s="29">
        <v>1.3634259259259257E-2</v>
      </c>
      <c r="G26" s="29">
        <v>9.0624999999999994E-3</v>
      </c>
      <c r="H26" s="29"/>
      <c r="I26" s="29">
        <v>9.0624999999999994E-3</v>
      </c>
      <c r="J26" s="29">
        <v>3.5648148148148154E-3</v>
      </c>
      <c r="K26" s="29"/>
      <c r="L26" s="29">
        <v>3.5648148148148154E-3</v>
      </c>
      <c r="M26" s="29"/>
      <c r="N26" s="29"/>
      <c r="O26" s="29"/>
      <c r="P26" s="29">
        <f t="shared" si="1"/>
        <v>2.6261574074074073E-2</v>
      </c>
      <c r="Q26" s="30">
        <v>10</v>
      </c>
    </row>
    <row r="27" spans="1:17">
      <c r="A27" s="25">
        <v>11</v>
      </c>
      <c r="B27" s="26" t="s">
        <v>52</v>
      </c>
      <c r="C27" s="26" t="s">
        <v>53</v>
      </c>
      <c r="D27" s="27" t="s">
        <v>17</v>
      </c>
      <c r="E27" s="29">
        <v>7.6388888888888886E-3</v>
      </c>
      <c r="F27" s="29">
        <v>2.2754629629629628E-2</v>
      </c>
      <c r="G27" s="29">
        <v>7.1643518518518514E-3</v>
      </c>
      <c r="H27" s="29"/>
      <c r="I27" s="29">
        <v>7.1643518518518514E-3</v>
      </c>
      <c r="J27" s="29">
        <v>5.5555555555555558E-3</v>
      </c>
      <c r="K27" s="29">
        <v>2.0833333333333333E-3</v>
      </c>
      <c r="L27" s="29">
        <f>SUM(J27:K27)</f>
        <v>7.6388888888888895E-3</v>
      </c>
      <c r="M27" s="29"/>
      <c r="N27" s="29"/>
      <c r="O27" s="29"/>
      <c r="P27" s="29">
        <f t="shared" si="1"/>
        <v>3.7557870370370366E-2</v>
      </c>
      <c r="Q27" s="30">
        <v>11</v>
      </c>
    </row>
    <row r="28" spans="1:17">
      <c r="A28" s="25">
        <v>12</v>
      </c>
      <c r="B28" s="26" t="s">
        <v>54</v>
      </c>
      <c r="C28" s="26" t="s">
        <v>55</v>
      </c>
      <c r="D28" s="27" t="s">
        <v>34</v>
      </c>
      <c r="E28" s="29">
        <v>6.9444444444444447E-4</v>
      </c>
      <c r="F28" s="29">
        <v>2.3182870370370371E-2</v>
      </c>
      <c r="G28" s="29">
        <v>1.0833333333333334E-2</v>
      </c>
      <c r="H28" s="29"/>
      <c r="I28" s="29">
        <v>1.0833333333333334E-2</v>
      </c>
      <c r="J28" s="29">
        <v>4.5486111111111109E-3</v>
      </c>
      <c r="K28" s="29"/>
      <c r="L28" s="29">
        <v>4.5486111111111109E-3</v>
      </c>
      <c r="M28" s="29"/>
      <c r="N28" s="29"/>
      <c r="O28" s="29"/>
      <c r="P28" s="29">
        <f t="shared" si="1"/>
        <v>3.8564814814814816E-2</v>
      </c>
      <c r="Q28" s="30">
        <v>12</v>
      </c>
    </row>
    <row r="29" spans="1:17">
      <c r="A29" s="25">
        <v>13</v>
      </c>
      <c r="B29" s="26" t="s">
        <v>56</v>
      </c>
      <c r="C29" s="26" t="s">
        <v>33</v>
      </c>
      <c r="D29" s="27" t="s">
        <v>27</v>
      </c>
      <c r="E29" s="29">
        <v>1.0416666666666666E-2</v>
      </c>
      <c r="F29" s="29">
        <v>3.0439814814814819E-2</v>
      </c>
      <c r="G29" s="29">
        <v>6.851851851851852E-3</v>
      </c>
      <c r="H29" s="29">
        <v>6.2499999999999995E-3</v>
      </c>
      <c r="I29" s="29">
        <f>SUM(G29:H29)</f>
        <v>1.3101851851851851E-2</v>
      </c>
      <c r="J29" s="29">
        <v>1.3773148148148147E-2</v>
      </c>
      <c r="K29" s="29"/>
      <c r="L29" s="29">
        <v>1.3773148148148147E-2</v>
      </c>
      <c r="M29" s="29"/>
      <c r="N29" s="29"/>
      <c r="O29" s="29"/>
      <c r="P29" s="29">
        <f>SUM(F29,I29,L29,O29)</f>
        <v>5.7314814814814818E-2</v>
      </c>
      <c r="Q29" s="30">
        <v>13</v>
      </c>
    </row>
    <row r="30" spans="1:17">
      <c r="A30" s="25">
        <v>14</v>
      </c>
      <c r="B30" s="26" t="s">
        <v>57</v>
      </c>
      <c r="C30" s="26" t="s">
        <v>58</v>
      </c>
      <c r="D30" s="27" t="s">
        <v>27</v>
      </c>
      <c r="E30" s="29">
        <v>1.1111111111111112E-2</v>
      </c>
      <c r="F30" s="29">
        <v>2.8969907407407406E-2</v>
      </c>
      <c r="G30" s="29">
        <v>1.0775462962962964E-2</v>
      </c>
      <c r="H30" s="29">
        <v>2.0833333333333333E-3</v>
      </c>
      <c r="I30" s="29">
        <f>SUM(G30:H30)</f>
        <v>1.2858796296296297E-2</v>
      </c>
      <c r="J30" s="29">
        <v>1.650462962962963E-2</v>
      </c>
      <c r="K30" s="29"/>
      <c r="L30" s="29">
        <v>1.650462962962963E-2</v>
      </c>
      <c r="M30" s="29"/>
      <c r="N30" s="29"/>
      <c r="O30" s="29"/>
      <c r="P30" s="29">
        <f t="shared" si="1"/>
        <v>5.8333333333333334E-2</v>
      </c>
      <c r="Q30" s="30">
        <v>14</v>
      </c>
    </row>
    <row r="31" spans="1:17" ht="15.75" thickBot="1">
      <c r="A31" s="31">
        <v>15</v>
      </c>
      <c r="B31" s="32" t="s">
        <v>59</v>
      </c>
      <c r="C31" s="32" t="s">
        <v>60</v>
      </c>
      <c r="D31" s="33" t="s">
        <v>27</v>
      </c>
      <c r="E31" s="35">
        <v>3.472222222222222E-3</v>
      </c>
      <c r="F31" s="35">
        <v>2.1527777777777781E-2</v>
      </c>
      <c r="G31" s="35">
        <v>1.2569444444444446E-2</v>
      </c>
      <c r="H31" s="35"/>
      <c r="I31" s="35">
        <v>1.2569444444444446E-2</v>
      </c>
      <c r="J31" s="35"/>
      <c r="K31" s="35"/>
      <c r="L31" s="35"/>
      <c r="M31" s="35"/>
      <c r="N31" s="35"/>
      <c r="O31" s="35"/>
      <c r="P31" s="35">
        <f>SUM(F31,I31,L31,O31)</f>
        <v>3.4097222222222223E-2</v>
      </c>
      <c r="Q31" s="36">
        <v>15</v>
      </c>
    </row>
    <row r="33" spans="1:17" ht="16.5" thickBot="1">
      <c r="A33" s="3" t="s">
        <v>61</v>
      </c>
    </row>
    <row r="34" spans="1:17" ht="15.75" customHeight="1">
      <c r="A34" s="5" t="s">
        <v>2</v>
      </c>
      <c r="B34" s="6" t="s">
        <v>3</v>
      </c>
      <c r="C34" s="6" t="s">
        <v>4</v>
      </c>
      <c r="D34" s="6" t="s">
        <v>5</v>
      </c>
      <c r="E34" s="6" t="s">
        <v>6</v>
      </c>
      <c r="F34" s="6"/>
      <c r="G34" s="7" t="s">
        <v>7</v>
      </c>
      <c r="H34" s="8"/>
      <c r="I34" s="9"/>
      <c r="J34" s="7" t="s">
        <v>8</v>
      </c>
      <c r="K34" s="8"/>
      <c r="L34" s="9"/>
      <c r="M34" s="7" t="s">
        <v>9</v>
      </c>
      <c r="N34" s="8"/>
      <c r="O34" s="9"/>
      <c r="P34" s="10" t="s">
        <v>10</v>
      </c>
      <c r="Q34" s="11" t="s">
        <v>11</v>
      </c>
    </row>
    <row r="35" spans="1:17" ht="25.5">
      <c r="A35" s="12"/>
      <c r="B35" s="13"/>
      <c r="C35" s="13"/>
      <c r="D35" s="13"/>
      <c r="E35" s="14" t="s">
        <v>12</v>
      </c>
      <c r="F35" s="14" t="s">
        <v>13</v>
      </c>
      <c r="G35" s="15" t="s">
        <v>14</v>
      </c>
      <c r="H35" s="16" t="s">
        <v>12</v>
      </c>
      <c r="I35" s="17" t="s">
        <v>13</v>
      </c>
      <c r="J35" s="15" t="s">
        <v>14</v>
      </c>
      <c r="K35" s="16" t="s">
        <v>12</v>
      </c>
      <c r="L35" s="17" t="s">
        <v>13</v>
      </c>
      <c r="M35" s="15" t="s">
        <v>14</v>
      </c>
      <c r="N35" s="16" t="s">
        <v>12</v>
      </c>
      <c r="O35" s="17" t="s">
        <v>13</v>
      </c>
      <c r="P35" s="18"/>
      <c r="Q35" s="19"/>
    </row>
    <row r="36" spans="1:17">
      <c r="A36" s="20">
        <v>1</v>
      </c>
      <c r="B36" s="21" t="s">
        <v>62</v>
      </c>
      <c r="C36" s="21" t="s">
        <v>63</v>
      </c>
      <c r="D36" s="22" t="s">
        <v>17</v>
      </c>
      <c r="E36" s="23">
        <v>5.5555555555555558E-3</v>
      </c>
      <c r="F36" s="23">
        <v>3.4976851851851849E-2</v>
      </c>
      <c r="G36" s="23">
        <v>3.9583333333333337E-3</v>
      </c>
      <c r="H36" s="23"/>
      <c r="I36" s="23">
        <v>3.9583333333333337E-3</v>
      </c>
      <c r="J36" s="23">
        <v>3.9699074074074072E-3</v>
      </c>
      <c r="K36" s="23"/>
      <c r="L36" s="23">
        <v>3.9699074074074072E-3</v>
      </c>
      <c r="M36" s="23">
        <v>4.6643518518518518E-3</v>
      </c>
      <c r="N36" s="23"/>
      <c r="O36" s="23">
        <v>4.6643518518518518E-3</v>
      </c>
      <c r="P36" s="23">
        <f>SUM(F36,I36,L36,O36)</f>
        <v>4.7569444444444442E-2</v>
      </c>
      <c r="Q36" s="24">
        <v>1</v>
      </c>
    </row>
    <row r="37" spans="1:17">
      <c r="A37" s="25">
        <v>2</v>
      </c>
      <c r="B37" s="26" t="s">
        <v>64</v>
      </c>
      <c r="C37" s="26" t="s">
        <v>65</v>
      </c>
      <c r="D37" s="27" t="s">
        <v>42</v>
      </c>
      <c r="E37" s="29">
        <v>1.2499999999999999E-2</v>
      </c>
      <c r="F37" s="29">
        <v>3.8379629629629632E-2</v>
      </c>
      <c r="G37" s="29">
        <v>3.530092592592592E-3</v>
      </c>
      <c r="H37" s="29"/>
      <c r="I37" s="29">
        <v>3.530092592592592E-3</v>
      </c>
      <c r="J37" s="29">
        <v>3.6111111111111114E-3</v>
      </c>
      <c r="K37" s="29"/>
      <c r="L37" s="29">
        <v>3.6111111111111114E-3</v>
      </c>
      <c r="M37" s="29">
        <v>3.6574074074074074E-3</v>
      </c>
      <c r="N37" s="29"/>
      <c r="O37" s="29">
        <v>3.6574074074074074E-3</v>
      </c>
      <c r="P37" s="29">
        <f>SUM(F37,I37,L37,O37)</f>
        <v>4.9178240740740745E-2</v>
      </c>
      <c r="Q37" s="30">
        <v>2</v>
      </c>
    </row>
    <row r="38" spans="1:17">
      <c r="A38" s="25">
        <v>3</v>
      </c>
      <c r="B38" s="26" t="s">
        <v>66</v>
      </c>
      <c r="C38" s="26" t="s">
        <v>67</v>
      </c>
      <c r="D38" s="27" t="s">
        <v>42</v>
      </c>
      <c r="E38" s="29">
        <v>5.5555555555555558E-3</v>
      </c>
      <c r="F38" s="29">
        <v>3.1273148148148147E-2</v>
      </c>
      <c r="G38" s="29">
        <v>4.1666666666666666E-3</v>
      </c>
      <c r="H38" s="29">
        <v>2.0833333333333333E-3</v>
      </c>
      <c r="I38" s="29">
        <f>SUM(G38:H38)</f>
        <v>6.2500000000000003E-3</v>
      </c>
      <c r="J38" s="29">
        <v>5.3240740740740748E-3</v>
      </c>
      <c r="K38" s="29"/>
      <c r="L38" s="29">
        <v>5.3240740740740748E-3</v>
      </c>
      <c r="M38" s="29">
        <v>4.6527777777777774E-3</v>
      </c>
      <c r="N38" s="29">
        <v>2.0833333333333333E-3</v>
      </c>
      <c r="O38" s="29">
        <f>SUM(M38:N38)</f>
        <v>6.7361111111111111E-3</v>
      </c>
      <c r="P38" s="29">
        <f>SUM(F38,I38,L38,O38)</f>
        <v>4.9583333333333326E-2</v>
      </c>
      <c r="Q38" s="30">
        <v>3</v>
      </c>
    </row>
    <row r="39" spans="1:17">
      <c r="A39" s="25">
        <v>4</v>
      </c>
      <c r="B39" s="26" t="s">
        <v>68</v>
      </c>
      <c r="C39" s="26" t="s">
        <v>16</v>
      </c>
      <c r="D39" s="27" t="s">
        <v>42</v>
      </c>
      <c r="E39" s="29">
        <v>4.8611111111111112E-3</v>
      </c>
      <c r="F39" s="29">
        <v>3.4201388888888885E-2</v>
      </c>
      <c r="G39" s="29">
        <v>6.2847222222222228E-3</v>
      </c>
      <c r="H39" s="29"/>
      <c r="I39" s="29">
        <v>6.2847222222222228E-3</v>
      </c>
      <c r="J39" s="29">
        <v>3.9004629629629632E-3</v>
      </c>
      <c r="K39" s="29">
        <v>2.0833333333333333E-3</v>
      </c>
      <c r="L39" s="29">
        <f>SUM(J39:K39)</f>
        <v>5.9837962962962961E-3</v>
      </c>
      <c r="M39" s="29">
        <v>3.8657407407407408E-3</v>
      </c>
      <c r="N39" s="29">
        <v>4.1666666666666666E-3</v>
      </c>
      <c r="O39" s="29">
        <f>SUM(M39:N39)</f>
        <v>8.0324074074074082E-3</v>
      </c>
      <c r="P39" s="29">
        <f>SUM(F39,I39,L39,O39)</f>
        <v>5.4502314814814809E-2</v>
      </c>
      <c r="Q39" s="30">
        <v>4</v>
      </c>
    </row>
    <row r="40" spans="1:17" ht="15.75" thickBot="1">
      <c r="A40" s="31">
        <v>5</v>
      </c>
      <c r="B40" s="32" t="s">
        <v>69</v>
      </c>
      <c r="C40" s="32" t="s">
        <v>70</v>
      </c>
      <c r="D40" s="33" t="s">
        <v>34</v>
      </c>
      <c r="E40" s="35">
        <v>2.013888888888889E-2</v>
      </c>
      <c r="F40" s="35">
        <v>4.8796296296296303E-2</v>
      </c>
      <c r="G40" s="35">
        <v>4.6527777777777774E-3</v>
      </c>
      <c r="H40" s="35"/>
      <c r="I40" s="35">
        <v>4.6527777777777774E-3</v>
      </c>
      <c r="J40" s="35">
        <v>6.6435185185185182E-3</v>
      </c>
      <c r="K40" s="35"/>
      <c r="L40" s="35">
        <v>6.6435185185185182E-3</v>
      </c>
      <c r="M40" s="35">
        <v>6.030092592592593E-3</v>
      </c>
      <c r="N40" s="35"/>
      <c r="O40" s="35">
        <v>6.030092592592593E-3</v>
      </c>
      <c r="P40" s="35">
        <f>SUM(F40,I40,L40,O40)</f>
        <v>6.6122685185185187E-2</v>
      </c>
      <c r="Q40" s="36">
        <v>5</v>
      </c>
    </row>
    <row r="41" spans="1:17" ht="16.5">
      <c r="A41" s="41"/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7.25" thickBot="1">
      <c r="A42" s="3" t="s">
        <v>71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.75" customHeight="1">
      <c r="A43" s="5" t="s">
        <v>2</v>
      </c>
      <c r="B43" s="6" t="s">
        <v>3</v>
      </c>
      <c r="C43" s="6" t="s">
        <v>4</v>
      </c>
      <c r="D43" s="6" t="s">
        <v>5</v>
      </c>
      <c r="E43" s="6" t="s">
        <v>6</v>
      </c>
      <c r="F43" s="6"/>
      <c r="G43" s="7" t="s">
        <v>7</v>
      </c>
      <c r="H43" s="8"/>
      <c r="I43" s="9"/>
      <c r="J43" s="7" t="s">
        <v>8</v>
      </c>
      <c r="K43" s="8"/>
      <c r="L43" s="9"/>
      <c r="M43" s="7" t="s">
        <v>9</v>
      </c>
      <c r="N43" s="8"/>
      <c r="O43" s="9"/>
      <c r="P43" s="10" t="s">
        <v>10</v>
      </c>
      <c r="Q43" s="11" t="s">
        <v>11</v>
      </c>
    </row>
    <row r="44" spans="1:17" ht="25.5">
      <c r="A44" s="12"/>
      <c r="B44" s="13"/>
      <c r="C44" s="13"/>
      <c r="D44" s="13"/>
      <c r="E44" s="14" t="s">
        <v>12</v>
      </c>
      <c r="F44" s="14" t="s">
        <v>13</v>
      </c>
      <c r="G44" s="15" t="s">
        <v>14</v>
      </c>
      <c r="H44" s="16" t="s">
        <v>12</v>
      </c>
      <c r="I44" s="17" t="s">
        <v>13</v>
      </c>
      <c r="J44" s="15" t="s">
        <v>14</v>
      </c>
      <c r="K44" s="16" t="s">
        <v>12</v>
      </c>
      <c r="L44" s="17" t="s">
        <v>13</v>
      </c>
      <c r="M44" s="15" t="s">
        <v>14</v>
      </c>
      <c r="N44" s="16" t="s">
        <v>12</v>
      </c>
      <c r="O44" s="17" t="s">
        <v>13</v>
      </c>
      <c r="P44" s="18"/>
      <c r="Q44" s="19"/>
    </row>
    <row r="45" spans="1:17">
      <c r="A45" s="20">
        <v>1</v>
      </c>
      <c r="B45" s="21" t="s">
        <v>59</v>
      </c>
      <c r="C45" s="21" t="s">
        <v>36</v>
      </c>
      <c r="D45" s="22" t="s">
        <v>42</v>
      </c>
      <c r="E45" s="23">
        <v>1.3888888888888889E-3</v>
      </c>
      <c r="F45" s="23">
        <v>2.6678240740740738E-2</v>
      </c>
      <c r="G45" s="23">
        <v>3.2060185185185191E-3</v>
      </c>
      <c r="H45" s="23"/>
      <c r="I45" s="23">
        <v>3.2060185185185191E-3</v>
      </c>
      <c r="J45" s="23">
        <v>3.9351851851851857E-3</v>
      </c>
      <c r="K45" s="23"/>
      <c r="L45" s="23">
        <v>3.9351851851851857E-3</v>
      </c>
      <c r="M45" s="23">
        <v>3.5069444444444445E-3</v>
      </c>
      <c r="N45" s="23"/>
      <c r="O45" s="23">
        <v>3.5069444444444445E-3</v>
      </c>
      <c r="P45" s="23">
        <f t="shared" ref="P45:P58" si="2">SUM(O45,F45,I45,L45)</f>
        <v>3.7326388888888888E-2</v>
      </c>
      <c r="Q45" s="24">
        <v>1</v>
      </c>
    </row>
    <row r="46" spans="1:17">
      <c r="A46" s="25">
        <v>2</v>
      </c>
      <c r="B46" s="26" t="s">
        <v>72</v>
      </c>
      <c r="C46" s="26" t="s">
        <v>73</v>
      </c>
      <c r="D46" s="27" t="s">
        <v>34</v>
      </c>
      <c r="E46" s="29">
        <v>8.3333333333333332E-3</v>
      </c>
      <c r="F46" s="29">
        <v>3.3587962962962965E-2</v>
      </c>
      <c r="G46" s="29">
        <v>4.386574074074074E-3</v>
      </c>
      <c r="H46" s="29"/>
      <c r="I46" s="29">
        <v>4.386574074074074E-3</v>
      </c>
      <c r="J46" s="29">
        <v>2.685185185185185E-3</v>
      </c>
      <c r="K46" s="29"/>
      <c r="L46" s="29">
        <v>2.685185185185185E-3</v>
      </c>
      <c r="M46" s="29">
        <v>3.2060185185185191E-3</v>
      </c>
      <c r="N46" s="29"/>
      <c r="O46" s="29">
        <v>3.2060185185185191E-3</v>
      </c>
      <c r="P46" s="29">
        <f t="shared" si="2"/>
        <v>4.386574074074074E-2</v>
      </c>
      <c r="Q46" s="30">
        <v>2</v>
      </c>
    </row>
    <row r="47" spans="1:17">
      <c r="A47" s="25">
        <v>3</v>
      </c>
      <c r="B47" s="26" t="s">
        <v>74</v>
      </c>
      <c r="C47" s="26" t="s">
        <v>75</v>
      </c>
      <c r="D47" s="27" t="s">
        <v>42</v>
      </c>
      <c r="E47" s="29">
        <v>8.3333333333333332E-3</v>
      </c>
      <c r="F47" s="29">
        <v>3.4560185185185187E-2</v>
      </c>
      <c r="G47" s="29">
        <v>4.4444444444444444E-3</v>
      </c>
      <c r="H47" s="29"/>
      <c r="I47" s="29">
        <v>4.4444444444444444E-3</v>
      </c>
      <c r="J47" s="29">
        <v>3.9120370370370368E-3</v>
      </c>
      <c r="K47" s="29"/>
      <c r="L47" s="29">
        <v>3.9120370370370368E-3</v>
      </c>
      <c r="M47" s="29">
        <v>4.6296296296296302E-3</v>
      </c>
      <c r="N47" s="29"/>
      <c r="O47" s="29">
        <v>4.6296296296296302E-3</v>
      </c>
      <c r="P47" s="29">
        <f t="shared" si="2"/>
        <v>4.7546296296296295E-2</v>
      </c>
      <c r="Q47" s="30">
        <v>3</v>
      </c>
    </row>
    <row r="48" spans="1:17">
      <c r="A48" s="25">
        <v>4</v>
      </c>
      <c r="B48" s="26" t="s">
        <v>76</v>
      </c>
      <c r="C48" s="26" t="s">
        <v>77</v>
      </c>
      <c r="D48" s="27" t="s">
        <v>42</v>
      </c>
      <c r="E48" s="29">
        <v>8.3333333333333332E-3</v>
      </c>
      <c r="F48" s="29">
        <v>3.6122685185185181E-2</v>
      </c>
      <c r="G48" s="29">
        <v>4.6759259259259263E-3</v>
      </c>
      <c r="H48" s="29">
        <v>2.0833333333333333E-3</v>
      </c>
      <c r="I48" s="29">
        <f>SUM(G48:H48)</f>
        <v>6.75925925925926E-3</v>
      </c>
      <c r="J48" s="29">
        <v>3.2523148148148151E-3</v>
      </c>
      <c r="K48" s="29"/>
      <c r="L48" s="29">
        <v>3.2523148148148151E-3</v>
      </c>
      <c r="M48" s="29">
        <v>3.9236111111111112E-3</v>
      </c>
      <c r="N48" s="29"/>
      <c r="O48" s="29">
        <v>3.9236111111111112E-3</v>
      </c>
      <c r="P48" s="29">
        <f t="shared" si="2"/>
        <v>5.0057870370370371E-2</v>
      </c>
      <c r="Q48" s="30">
        <v>4</v>
      </c>
    </row>
    <row r="49" spans="1:17">
      <c r="A49" s="25">
        <v>5</v>
      </c>
      <c r="B49" s="26" t="s">
        <v>78</v>
      </c>
      <c r="C49" s="26" t="s">
        <v>79</v>
      </c>
      <c r="D49" s="27" t="s">
        <v>17</v>
      </c>
      <c r="E49" s="29">
        <v>1.8055555555555557E-2</v>
      </c>
      <c r="F49" s="29">
        <v>4.0393518518518516E-2</v>
      </c>
      <c r="G49" s="29">
        <v>3.3680555555555551E-3</v>
      </c>
      <c r="H49" s="27"/>
      <c r="I49" s="29">
        <v>3.3680555555555551E-3</v>
      </c>
      <c r="J49" s="29">
        <v>3.6689814814814814E-3</v>
      </c>
      <c r="K49" s="29"/>
      <c r="L49" s="29">
        <v>3.6689814814814814E-3</v>
      </c>
      <c r="M49" s="29">
        <v>3.8194444444444443E-3</v>
      </c>
      <c r="N49" s="29"/>
      <c r="O49" s="29">
        <v>3.8194444444444443E-3</v>
      </c>
      <c r="P49" s="29">
        <f t="shared" si="2"/>
        <v>5.1249999999999997E-2</v>
      </c>
      <c r="Q49" s="30">
        <v>5</v>
      </c>
    </row>
    <row r="50" spans="1:17">
      <c r="A50" s="25">
        <v>6</v>
      </c>
      <c r="B50" s="26" t="s">
        <v>80</v>
      </c>
      <c r="C50" s="26" t="s">
        <v>49</v>
      </c>
      <c r="D50" s="27" t="s">
        <v>34</v>
      </c>
      <c r="E50" s="29">
        <v>1.4583333333333332E-2</v>
      </c>
      <c r="F50" s="29">
        <v>4.2870370370370371E-2</v>
      </c>
      <c r="G50" s="29">
        <v>3.7268518518518514E-3</v>
      </c>
      <c r="H50" s="29"/>
      <c r="I50" s="29">
        <v>3.7268518518518514E-3</v>
      </c>
      <c r="J50" s="29">
        <v>2.6504629629629625E-3</v>
      </c>
      <c r="K50" s="29"/>
      <c r="L50" s="29">
        <v>2.6504629629629625E-3</v>
      </c>
      <c r="M50" s="29">
        <v>3.6805555555555554E-3</v>
      </c>
      <c r="N50" s="29"/>
      <c r="O50" s="29">
        <v>3.6805555555555554E-3</v>
      </c>
      <c r="P50" s="29">
        <f t="shared" si="2"/>
        <v>5.2928240740740741E-2</v>
      </c>
      <c r="Q50" s="30">
        <v>6</v>
      </c>
    </row>
    <row r="51" spans="1:17">
      <c r="A51" s="25">
        <v>7</v>
      </c>
      <c r="B51" s="26" t="s">
        <v>81</v>
      </c>
      <c r="C51" s="26" t="s">
        <v>33</v>
      </c>
      <c r="D51" s="27" t="s">
        <v>34</v>
      </c>
      <c r="E51" s="29">
        <v>9.7222222222222224E-3</v>
      </c>
      <c r="F51" s="29">
        <v>4.3298611111111107E-2</v>
      </c>
      <c r="G51" s="29">
        <v>4.3287037037037035E-3</v>
      </c>
      <c r="H51" s="29"/>
      <c r="I51" s="29">
        <v>4.3287037037037035E-3</v>
      </c>
      <c r="J51" s="29">
        <v>4.2245370370370371E-3</v>
      </c>
      <c r="K51" s="29"/>
      <c r="L51" s="29">
        <v>4.2245370370370371E-3</v>
      </c>
      <c r="M51" s="29">
        <v>6.7708333333333336E-3</v>
      </c>
      <c r="N51" s="29">
        <v>8.3333333333333332E-3</v>
      </c>
      <c r="O51" s="29">
        <f>SUM(M51:N51)</f>
        <v>1.5104166666666667E-2</v>
      </c>
      <c r="P51" s="29">
        <f t="shared" si="2"/>
        <v>6.6956018518518526E-2</v>
      </c>
      <c r="Q51" s="30">
        <v>7</v>
      </c>
    </row>
    <row r="52" spans="1:17">
      <c r="A52" s="25">
        <v>8</v>
      </c>
      <c r="B52" s="26" t="s">
        <v>82</v>
      </c>
      <c r="C52" s="26" t="s">
        <v>51</v>
      </c>
      <c r="D52" s="27" t="s">
        <v>42</v>
      </c>
      <c r="E52" s="29">
        <v>1.0416666666666666E-2</v>
      </c>
      <c r="F52" s="29">
        <v>3.3680555555555554E-2</v>
      </c>
      <c r="G52" s="29">
        <v>3.9467592592592592E-3</v>
      </c>
      <c r="H52" s="29"/>
      <c r="I52" s="29">
        <v>3.9467592592592592E-3</v>
      </c>
      <c r="J52" s="29">
        <v>4.9074074074074072E-3</v>
      </c>
      <c r="K52" s="29">
        <v>4.1666666666666666E-3</v>
      </c>
      <c r="L52" s="29">
        <f>SUM(J52:K52)</f>
        <v>9.0740740740740747E-3</v>
      </c>
      <c r="M52" s="29"/>
      <c r="N52" s="29"/>
      <c r="O52" s="29"/>
      <c r="P52" s="29">
        <f t="shared" si="2"/>
        <v>4.670138888888889E-2</v>
      </c>
      <c r="Q52" s="30">
        <v>8</v>
      </c>
    </row>
    <row r="53" spans="1:17">
      <c r="A53" s="25">
        <v>9</v>
      </c>
      <c r="B53" s="26" t="s">
        <v>83</v>
      </c>
      <c r="C53" s="26" t="s">
        <v>84</v>
      </c>
      <c r="D53" s="27" t="s">
        <v>42</v>
      </c>
      <c r="E53" s="29">
        <v>1.4583333333333332E-2</v>
      </c>
      <c r="F53" s="29">
        <v>4.2002314814814812E-2</v>
      </c>
      <c r="G53" s="29">
        <v>4.6064814814814814E-3</v>
      </c>
      <c r="H53" s="29"/>
      <c r="I53" s="29">
        <v>4.6064814814814814E-3</v>
      </c>
      <c r="J53" s="29">
        <v>4.9305555555555552E-3</v>
      </c>
      <c r="K53" s="29">
        <v>2.0833333333333333E-3</v>
      </c>
      <c r="L53" s="29">
        <f>SUM(J53:K53)</f>
        <v>7.013888888888889E-3</v>
      </c>
      <c r="M53" s="29"/>
      <c r="N53" s="29"/>
      <c r="O53" s="29"/>
      <c r="P53" s="29">
        <f t="shared" si="2"/>
        <v>5.3622685185185183E-2</v>
      </c>
      <c r="Q53" s="30">
        <v>9</v>
      </c>
    </row>
    <row r="54" spans="1:17">
      <c r="A54" s="25">
        <v>10</v>
      </c>
      <c r="B54" s="26" t="s">
        <v>85</v>
      </c>
      <c r="C54" s="26" t="s">
        <v>41</v>
      </c>
      <c r="D54" s="27" t="s">
        <v>42</v>
      </c>
      <c r="E54" s="29">
        <v>1.9444444444444445E-2</v>
      </c>
      <c r="F54" s="29">
        <v>6.0370370370370373E-2</v>
      </c>
      <c r="G54" s="29">
        <v>7.0717592592592594E-3</v>
      </c>
      <c r="H54" s="29"/>
      <c r="I54" s="29">
        <v>7.0717592592592594E-3</v>
      </c>
      <c r="J54" s="29">
        <v>3.8541666666666668E-3</v>
      </c>
      <c r="K54" s="29"/>
      <c r="L54" s="29">
        <v>3.8541666666666668E-3</v>
      </c>
      <c r="M54" s="29"/>
      <c r="N54" s="29"/>
      <c r="O54" s="29"/>
      <c r="P54" s="29">
        <f t="shared" si="2"/>
        <v>7.1296296296296302E-2</v>
      </c>
      <c r="Q54" s="30">
        <v>10</v>
      </c>
    </row>
    <row r="55" spans="1:17">
      <c r="A55" s="25">
        <v>11</v>
      </c>
      <c r="B55" s="26" t="s">
        <v>86</v>
      </c>
      <c r="C55" s="26" t="s">
        <v>33</v>
      </c>
      <c r="D55" s="27" t="s">
        <v>42</v>
      </c>
      <c r="E55" s="29">
        <v>5.5555555555555558E-3</v>
      </c>
      <c r="F55" s="29">
        <v>4.2754629629629635E-2</v>
      </c>
      <c r="G55" s="29">
        <v>9.8032407407407408E-3</v>
      </c>
      <c r="H55" s="29"/>
      <c r="I55" s="29">
        <v>9.8032407407407408E-3</v>
      </c>
      <c r="J55" s="29"/>
      <c r="K55" s="29"/>
      <c r="L55" s="29"/>
      <c r="M55" s="29"/>
      <c r="N55" s="29"/>
      <c r="O55" s="29"/>
      <c r="P55" s="29">
        <f t="shared" si="2"/>
        <v>5.255787037037038E-2</v>
      </c>
      <c r="Q55" s="30">
        <v>11</v>
      </c>
    </row>
    <row r="56" spans="1:17">
      <c r="A56" s="25">
        <v>12</v>
      </c>
      <c r="B56" s="26" t="s">
        <v>87</v>
      </c>
      <c r="C56" s="26" t="s">
        <v>88</v>
      </c>
      <c r="D56" s="27" t="s">
        <v>20</v>
      </c>
      <c r="E56" s="29">
        <v>7.6388888888888886E-3</v>
      </c>
      <c r="F56" s="29">
        <v>4.2199074074074076E-2</v>
      </c>
      <c r="G56" s="29"/>
      <c r="H56" s="42"/>
      <c r="I56" s="42"/>
      <c r="J56" s="42"/>
      <c r="K56" s="42"/>
      <c r="L56" s="42"/>
      <c r="M56" s="42"/>
      <c r="N56" s="42"/>
      <c r="O56" s="42"/>
      <c r="P56" s="29">
        <f t="shared" si="2"/>
        <v>4.2199074074074076E-2</v>
      </c>
      <c r="Q56" s="30">
        <v>12</v>
      </c>
    </row>
    <row r="57" spans="1:17">
      <c r="A57" s="25">
        <v>13</v>
      </c>
      <c r="B57" s="26" t="s">
        <v>89</v>
      </c>
      <c r="C57" s="26" t="s">
        <v>53</v>
      </c>
      <c r="D57" s="27" t="s">
        <v>42</v>
      </c>
      <c r="E57" s="29">
        <v>1.8749999999999999E-2</v>
      </c>
      <c r="F57" s="29">
        <v>5.7962962962962959E-2</v>
      </c>
      <c r="G57" s="27"/>
      <c r="H57" s="27"/>
      <c r="I57" s="27"/>
      <c r="J57" s="27"/>
      <c r="K57" s="27"/>
      <c r="L57" s="27"/>
      <c r="M57" s="27"/>
      <c r="N57" s="27"/>
      <c r="O57" s="27"/>
      <c r="P57" s="29">
        <f t="shared" si="2"/>
        <v>5.7962962962962959E-2</v>
      </c>
      <c r="Q57" s="30">
        <v>13</v>
      </c>
    </row>
    <row r="58" spans="1:17" ht="15.75" thickBot="1">
      <c r="A58" s="31">
        <v>14</v>
      </c>
      <c r="B58" s="32" t="s">
        <v>90</v>
      </c>
      <c r="C58" s="32" t="s">
        <v>91</v>
      </c>
      <c r="D58" s="33" t="s">
        <v>17</v>
      </c>
      <c r="E58" s="35">
        <v>1.0416666666666666E-2</v>
      </c>
      <c r="F58" s="33"/>
      <c r="G58" s="35">
        <v>3.0324074074074073E-3</v>
      </c>
      <c r="H58" s="35"/>
      <c r="I58" s="35">
        <v>3.0324074074074073E-3</v>
      </c>
      <c r="J58" s="35">
        <v>3.9351851851851857E-3</v>
      </c>
      <c r="K58" s="35"/>
      <c r="L58" s="35">
        <v>3.9351851851851857E-3</v>
      </c>
      <c r="M58" s="35">
        <v>2.6388888888888885E-3</v>
      </c>
      <c r="N58" s="35"/>
      <c r="O58" s="35">
        <v>2.6388888888888885E-3</v>
      </c>
      <c r="P58" s="35">
        <f t="shared" si="2"/>
        <v>9.6064814814814815E-3</v>
      </c>
      <c r="Q58" s="36">
        <v>14</v>
      </c>
    </row>
    <row r="60" spans="1:17" ht="16.5" thickBot="1">
      <c r="A60" s="3" t="s">
        <v>92</v>
      </c>
    </row>
    <row r="61" spans="1:17" ht="15.75" customHeight="1">
      <c r="A61" s="5" t="s">
        <v>2</v>
      </c>
      <c r="B61" s="6" t="s">
        <v>3</v>
      </c>
      <c r="C61" s="6" t="s">
        <v>4</v>
      </c>
      <c r="D61" s="6" t="s">
        <v>5</v>
      </c>
      <c r="E61" s="43" t="s">
        <v>6</v>
      </c>
      <c r="F61" s="43"/>
      <c r="G61" s="7" t="s">
        <v>7</v>
      </c>
      <c r="H61" s="8"/>
      <c r="I61" s="9"/>
      <c r="J61" s="7" t="s">
        <v>8</v>
      </c>
      <c r="K61" s="8"/>
      <c r="L61" s="9"/>
      <c r="M61" s="7" t="s">
        <v>9</v>
      </c>
      <c r="N61" s="8"/>
      <c r="O61" s="9"/>
      <c r="P61" s="10" t="s">
        <v>10</v>
      </c>
      <c r="Q61" s="11" t="s">
        <v>11</v>
      </c>
    </row>
    <row r="62" spans="1:17" ht="25.5">
      <c r="A62" s="12"/>
      <c r="B62" s="13"/>
      <c r="C62" s="13"/>
      <c r="D62" s="13"/>
      <c r="E62" s="44" t="s">
        <v>12</v>
      </c>
      <c r="F62" s="44" t="s">
        <v>13</v>
      </c>
      <c r="G62" s="15" t="s">
        <v>14</v>
      </c>
      <c r="H62" s="16" t="s">
        <v>12</v>
      </c>
      <c r="I62" s="17" t="s">
        <v>13</v>
      </c>
      <c r="J62" s="15" t="s">
        <v>14</v>
      </c>
      <c r="K62" s="16" t="s">
        <v>12</v>
      </c>
      <c r="L62" s="17" t="s">
        <v>13</v>
      </c>
      <c r="M62" s="15" t="s">
        <v>14</v>
      </c>
      <c r="N62" s="16" t="s">
        <v>12</v>
      </c>
      <c r="O62" s="17" t="s">
        <v>13</v>
      </c>
      <c r="P62" s="18"/>
      <c r="Q62" s="19"/>
    </row>
    <row r="63" spans="1:17">
      <c r="A63" s="20">
        <v>1</v>
      </c>
      <c r="B63" s="21" t="s">
        <v>93</v>
      </c>
      <c r="C63" s="21" t="s">
        <v>94</v>
      </c>
      <c r="D63" s="22" t="s">
        <v>95</v>
      </c>
      <c r="E63" s="45">
        <v>1.3888888888888889E-3</v>
      </c>
      <c r="F63" s="45">
        <v>2.2581018518518518E-2</v>
      </c>
      <c r="G63" s="23">
        <v>2.2337962962962967E-3</v>
      </c>
      <c r="H63" s="23"/>
      <c r="I63" s="23">
        <v>2.2337962962962967E-3</v>
      </c>
      <c r="J63" s="23">
        <v>2.5694444444444445E-3</v>
      </c>
      <c r="K63" s="23"/>
      <c r="L63" s="23">
        <v>2.5694444444444445E-3</v>
      </c>
      <c r="M63" s="23">
        <v>2.5578703703703705E-3</v>
      </c>
      <c r="N63" s="23"/>
      <c r="O63" s="23">
        <v>2.5578703703703705E-3</v>
      </c>
      <c r="P63" s="23">
        <f>SUM(O63,I63,L63)</f>
        <v>7.3611111111111117E-3</v>
      </c>
      <c r="Q63" s="24">
        <v>1</v>
      </c>
    </row>
    <row r="64" spans="1:17" ht="14.25" customHeight="1">
      <c r="A64" s="25">
        <v>2</v>
      </c>
      <c r="B64" s="26" t="s">
        <v>96</v>
      </c>
      <c r="C64" s="26" t="s">
        <v>97</v>
      </c>
      <c r="D64" s="27" t="s">
        <v>95</v>
      </c>
      <c r="E64" s="46">
        <v>9.0277777777777787E-3</v>
      </c>
      <c r="F64" s="46">
        <v>3.6851851851851851E-2</v>
      </c>
      <c r="G64" s="29">
        <v>2.6041666666666665E-3</v>
      </c>
      <c r="H64" s="29"/>
      <c r="I64" s="29">
        <v>2.6041666666666665E-3</v>
      </c>
      <c r="J64" s="29">
        <v>2.3842592592592591E-3</v>
      </c>
      <c r="K64" s="29"/>
      <c r="L64" s="29">
        <v>2.3842592592592591E-3</v>
      </c>
      <c r="M64" s="29">
        <v>2.6620370370370374E-3</v>
      </c>
      <c r="N64" s="29"/>
      <c r="O64" s="29">
        <v>2.6620370370370374E-3</v>
      </c>
      <c r="P64" s="29">
        <f>SUM(O64,I64,L64)</f>
        <v>7.6504629629629631E-3</v>
      </c>
      <c r="Q64" s="30">
        <v>2</v>
      </c>
    </row>
    <row r="65" spans="1:17">
      <c r="A65" s="25">
        <v>3</v>
      </c>
      <c r="B65" s="26" t="s">
        <v>98</v>
      </c>
      <c r="C65" s="26" t="s">
        <v>99</v>
      </c>
      <c r="D65" s="27" t="s">
        <v>95</v>
      </c>
      <c r="E65" s="46">
        <v>8.3333333333333332E-3</v>
      </c>
      <c r="F65" s="46">
        <v>4.040509259259259E-2</v>
      </c>
      <c r="G65" s="29">
        <v>3.4027777777777784E-3</v>
      </c>
      <c r="H65" s="29"/>
      <c r="I65" s="29">
        <v>3.4027777777777784E-3</v>
      </c>
      <c r="J65" s="29">
        <v>2.9745370370370373E-3</v>
      </c>
      <c r="K65" s="29"/>
      <c r="L65" s="29">
        <v>2.9745370370370373E-3</v>
      </c>
      <c r="M65" s="29">
        <v>3.0902777777777782E-3</v>
      </c>
      <c r="N65" s="29"/>
      <c r="O65" s="29">
        <v>3.0902777777777782E-3</v>
      </c>
      <c r="P65" s="29">
        <f>SUM(O65,I65,L65)</f>
        <v>9.4675925925925934E-3</v>
      </c>
      <c r="Q65" s="30">
        <v>3</v>
      </c>
    </row>
    <row r="66" spans="1:17">
      <c r="A66" s="25">
        <v>4</v>
      </c>
      <c r="B66" s="26" t="s">
        <v>100</v>
      </c>
      <c r="C66" s="26" t="s">
        <v>101</v>
      </c>
      <c r="D66" s="27" t="s">
        <v>42</v>
      </c>
      <c r="E66" s="46">
        <v>6.9444444444444441E-3</v>
      </c>
      <c r="F66" s="46">
        <v>2.9062500000000002E-2</v>
      </c>
      <c r="G66" s="29">
        <v>2.7083333333333334E-3</v>
      </c>
      <c r="H66" s="29">
        <v>2.0833333333333333E-3</v>
      </c>
      <c r="I66" s="29">
        <f>SUM(G66:H66)</f>
        <v>4.7916666666666663E-3</v>
      </c>
      <c r="J66" s="29">
        <v>2.6041666666666665E-3</v>
      </c>
      <c r="K66" s="29"/>
      <c r="L66" s="29">
        <v>2.6041666666666665E-3</v>
      </c>
      <c r="M66" s="29">
        <v>2.1296296296296298E-3</v>
      </c>
      <c r="N66" s="29"/>
      <c r="O66" s="29">
        <v>2.1296296296296298E-3</v>
      </c>
      <c r="P66" s="29">
        <f>SUM(O66,I66,L66)</f>
        <v>9.525462962962963E-3</v>
      </c>
      <c r="Q66" s="30">
        <v>4</v>
      </c>
    </row>
    <row r="67" spans="1:17">
      <c r="A67" s="25">
        <v>5</v>
      </c>
      <c r="B67" s="26" t="s">
        <v>32</v>
      </c>
      <c r="C67" s="26" t="s">
        <v>16</v>
      </c>
      <c r="D67" s="27" t="s">
        <v>102</v>
      </c>
      <c r="E67" s="46">
        <v>1.5972222222222224E-2</v>
      </c>
      <c r="F67" s="46">
        <v>5.1817129629629623E-2</v>
      </c>
      <c r="G67" s="29">
        <v>2.4074074074074076E-3</v>
      </c>
      <c r="H67" s="29"/>
      <c r="I67" s="29">
        <v>2.4074074074074076E-3</v>
      </c>
      <c r="J67" s="29">
        <v>4.4212962962962956E-3</v>
      </c>
      <c r="K67" s="29"/>
      <c r="L67" s="29">
        <v>4.4212962962962956E-3</v>
      </c>
      <c r="M67" s="29">
        <v>5.3125000000000004E-3</v>
      </c>
      <c r="N67" s="29"/>
      <c r="O67" s="29">
        <v>5.3125000000000004E-3</v>
      </c>
      <c r="P67" s="29">
        <f t="shared" ref="P67" si="3">SUM(O67,I67,L67)</f>
        <v>1.2141203703703703E-2</v>
      </c>
      <c r="Q67" s="30">
        <v>5</v>
      </c>
    </row>
    <row r="68" spans="1:17">
      <c r="A68" s="25">
        <v>6</v>
      </c>
      <c r="B68" s="26" t="s">
        <v>103</v>
      </c>
      <c r="C68" s="26" t="s">
        <v>104</v>
      </c>
      <c r="D68" s="27" t="s">
        <v>102</v>
      </c>
      <c r="E68" s="46">
        <v>3.1944444444444449E-2</v>
      </c>
      <c r="F68" s="46">
        <v>5.9571759259259262E-2</v>
      </c>
      <c r="G68" s="29">
        <v>3.9120370370370368E-3</v>
      </c>
      <c r="H68" s="29"/>
      <c r="I68" s="29">
        <v>3.9120370370370368E-3</v>
      </c>
      <c r="J68" s="29">
        <v>4.9537037037037041E-3</v>
      </c>
      <c r="K68" s="29"/>
      <c r="L68" s="29">
        <v>4.9537037037037041E-3</v>
      </c>
      <c r="M68" s="29">
        <v>8.2407407407407412E-3</v>
      </c>
      <c r="N68" s="29"/>
      <c r="O68" s="29">
        <v>8.2407407407407412E-3</v>
      </c>
      <c r="P68" s="29">
        <f>SUM(O68,I68,L68)</f>
        <v>1.7106481481481483E-2</v>
      </c>
      <c r="Q68" s="30">
        <v>6</v>
      </c>
    </row>
    <row r="69" spans="1:17" ht="15.75" thickBot="1">
      <c r="A69" s="31">
        <v>7</v>
      </c>
      <c r="B69" s="32" t="s">
        <v>105</v>
      </c>
      <c r="C69" s="32" t="s">
        <v>106</v>
      </c>
      <c r="D69" s="33" t="s">
        <v>95</v>
      </c>
      <c r="E69" s="47">
        <v>1.1111111111111112E-2</v>
      </c>
      <c r="F69" s="47">
        <v>4.1956018518518517E-2</v>
      </c>
      <c r="G69" s="48"/>
      <c r="H69" s="48"/>
      <c r="I69" s="48"/>
      <c r="J69" s="35">
        <v>3.9120370370370368E-3</v>
      </c>
      <c r="K69" s="35"/>
      <c r="L69" s="35">
        <v>3.9120370370370368E-3</v>
      </c>
      <c r="M69" s="35">
        <v>6.3310185185185197E-3</v>
      </c>
      <c r="N69" s="35"/>
      <c r="O69" s="35">
        <v>6.3310185185185197E-3</v>
      </c>
      <c r="P69" s="35">
        <f>SUM(O69,I69,L69)</f>
        <v>1.0243055555555557E-2</v>
      </c>
      <c r="Q69" s="36">
        <v>7</v>
      </c>
    </row>
    <row r="70" spans="1:17" ht="16.5">
      <c r="A70" s="41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7.25" thickBot="1">
      <c r="A71" s="3" t="s">
        <v>107</v>
      </c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.75" customHeight="1">
      <c r="A72" s="5" t="s">
        <v>2</v>
      </c>
      <c r="B72" s="6" t="s">
        <v>3</v>
      </c>
      <c r="C72" s="6" t="s">
        <v>4</v>
      </c>
      <c r="D72" s="6" t="s">
        <v>5</v>
      </c>
      <c r="E72" s="43" t="s">
        <v>6</v>
      </c>
      <c r="F72" s="43"/>
      <c r="G72" s="7" t="s">
        <v>7</v>
      </c>
      <c r="H72" s="8"/>
      <c r="I72" s="9"/>
      <c r="J72" s="7" t="s">
        <v>8</v>
      </c>
      <c r="K72" s="8"/>
      <c r="L72" s="9"/>
      <c r="M72" s="7" t="s">
        <v>9</v>
      </c>
      <c r="N72" s="8"/>
      <c r="O72" s="9"/>
      <c r="P72" s="10" t="s">
        <v>10</v>
      </c>
      <c r="Q72" s="11" t="s">
        <v>11</v>
      </c>
    </row>
    <row r="73" spans="1:17" ht="25.5">
      <c r="A73" s="12"/>
      <c r="B73" s="13"/>
      <c r="C73" s="13"/>
      <c r="D73" s="13"/>
      <c r="E73" s="44" t="s">
        <v>12</v>
      </c>
      <c r="F73" s="44" t="s">
        <v>13</v>
      </c>
      <c r="G73" s="15" t="s">
        <v>14</v>
      </c>
      <c r="H73" s="16" t="s">
        <v>12</v>
      </c>
      <c r="I73" s="17" t="s">
        <v>13</v>
      </c>
      <c r="J73" s="15" t="s">
        <v>14</v>
      </c>
      <c r="K73" s="16" t="s">
        <v>12</v>
      </c>
      <c r="L73" s="17" t="s">
        <v>13</v>
      </c>
      <c r="M73" s="15" t="s">
        <v>14</v>
      </c>
      <c r="N73" s="16" t="s">
        <v>12</v>
      </c>
      <c r="O73" s="17" t="s">
        <v>13</v>
      </c>
      <c r="P73" s="18"/>
      <c r="Q73" s="19"/>
    </row>
    <row r="74" spans="1:17">
      <c r="A74" s="20">
        <v>1</v>
      </c>
      <c r="B74" s="21" t="s">
        <v>108</v>
      </c>
      <c r="C74" s="21" t="s">
        <v>33</v>
      </c>
      <c r="D74" s="22" t="s">
        <v>109</v>
      </c>
      <c r="E74" s="49">
        <v>3.472222222222222E-3</v>
      </c>
      <c r="F74" s="49">
        <v>2.3923611111111114E-2</v>
      </c>
      <c r="G74" s="23">
        <v>2.3148148148148151E-3</v>
      </c>
      <c r="H74" s="23"/>
      <c r="I74" s="23">
        <v>2.3148148148148151E-3</v>
      </c>
      <c r="J74" s="23">
        <v>1.8287037037037037E-3</v>
      </c>
      <c r="K74" s="23"/>
      <c r="L74" s="23">
        <v>1.8287037037037037E-3</v>
      </c>
      <c r="M74" s="23">
        <v>1.9097222222222222E-3</v>
      </c>
      <c r="N74" s="23"/>
      <c r="O74" s="23">
        <v>1.9097222222222222E-3</v>
      </c>
      <c r="P74" s="23">
        <f t="shared" ref="P74:P82" si="4">SUM(O74,I74,L74)</f>
        <v>6.053240740740741E-3</v>
      </c>
      <c r="Q74" s="24">
        <v>1</v>
      </c>
    </row>
    <row r="75" spans="1:17">
      <c r="A75" s="25">
        <v>2</v>
      </c>
      <c r="B75" s="26" t="s">
        <v>110</v>
      </c>
      <c r="C75" s="26" t="s">
        <v>111</v>
      </c>
      <c r="D75" s="27" t="s">
        <v>95</v>
      </c>
      <c r="E75" s="50">
        <v>1.3888888888888889E-3</v>
      </c>
      <c r="F75" s="50">
        <v>1.8055555555555557E-2</v>
      </c>
      <c r="G75" s="29">
        <v>2.4768518518518516E-3</v>
      </c>
      <c r="H75" s="29"/>
      <c r="I75" s="29">
        <v>2.4768518518518516E-3</v>
      </c>
      <c r="J75" s="29">
        <v>2.2800925925925927E-3</v>
      </c>
      <c r="K75" s="29"/>
      <c r="L75" s="29">
        <v>2.2800925925925927E-3</v>
      </c>
      <c r="M75" s="29">
        <v>2.3495370370370371E-3</v>
      </c>
      <c r="N75" s="29"/>
      <c r="O75" s="29">
        <v>2.3495370370370371E-3</v>
      </c>
      <c r="P75" s="29">
        <f t="shared" si="4"/>
        <v>7.106481481481481E-3</v>
      </c>
      <c r="Q75" s="30">
        <v>2</v>
      </c>
    </row>
    <row r="76" spans="1:17">
      <c r="A76" s="25">
        <v>3</v>
      </c>
      <c r="B76" s="26" t="s">
        <v>112</v>
      </c>
      <c r="C76" s="26" t="s">
        <v>79</v>
      </c>
      <c r="D76" s="27" t="s">
        <v>42</v>
      </c>
      <c r="E76" s="46">
        <v>2.2916666666666669E-2</v>
      </c>
      <c r="F76" s="46">
        <v>4.854166666666667E-2</v>
      </c>
      <c r="G76" s="29">
        <v>2.4537037037037036E-3</v>
      </c>
      <c r="H76" s="29"/>
      <c r="I76" s="29">
        <v>2.4537037037037036E-3</v>
      </c>
      <c r="J76" s="29">
        <v>2.0023148148148148E-3</v>
      </c>
      <c r="K76" s="29"/>
      <c r="L76" s="29">
        <v>2.0023148148148148E-3</v>
      </c>
      <c r="M76" s="29">
        <v>3.6689814814814814E-3</v>
      </c>
      <c r="N76" s="29"/>
      <c r="O76" s="29">
        <v>3.6689814814814814E-3</v>
      </c>
      <c r="P76" s="29">
        <f t="shared" si="4"/>
        <v>8.1250000000000003E-3</v>
      </c>
      <c r="Q76" s="30">
        <v>3</v>
      </c>
    </row>
    <row r="77" spans="1:17">
      <c r="A77" s="25">
        <v>4</v>
      </c>
      <c r="B77" s="26" t="s">
        <v>113</v>
      </c>
      <c r="C77" s="26" t="s">
        <v>114</v>
      </c>
      <c r="D77" s="27" t="s">
        <v>42</v>
      </c>
      <c r="E77" s="50">
        <v>1.3888888888888889E-3</v>
      </c>
      <c r="F77" s="50">
        <v>1.9780092592592592E-2</v>
      </c>
      <c r="G77" s="29">
        <v>2.3032407407407407E-3</v>
      </c>
      <c r="H77" s="29"/>
      <c r="I77" s="29">
        <v>2.3032407407407407E-3</v>
      </c>
      <c r="J77" s="29">
        <v>2.4421296296296296E-3</v>
      </c>
      <c r="K77" s="29"/>
      <c r="L77" s="29">
        <v>2.4421296296296296E-3</v>
      </c>
      <c r="M77" s="29">
        <v>3.5648148148148154E-3</v>
      </c>
      <c r="N77" s="29"/>
      <c r="O77" s="29">
        <v>3.5648148148148154E-3</v>
      </c>
      <c r="P77" s="29">
        <f t="shared" si="4"/>
        <v>8.3101851851851861E-3</v>
      </c>
      <c r="Q77" s="30">
        <v>4</v>
      </c>
    </row>
    <row r="78" spans="1:17">
      <c r="A78" s="25">
        <v>5</v>
      </c>
      <c r="B78" s="26" t="s">
        <v>115</v>
      </c>
      <c r="C78" s="26" t="s">
        <v>116</v>
      </c>
      <c r="D78" s="27" t="s">
        <v>17</v>
      </c>
      <c r="E78" s="46">
        <v>1.6666666666666666E-2</v>
      </c>
      <c r="F78" s="46">
        <v>4.7696759259259258E-2</v>
      </c>
      <c r="G78" s="29">
        <v>4.1782407407407402E-3</v>
      </c>
      <c r="H78" s="29"/>
      <c r="I78" s="29">
        <v>4.1782407407407402E-3</v>
      </c>
      <c r="J78" s="29">
        <v>2.488425925925926E-3</v>
      </c>
      <c r="K78" s="29"/>
      <c r="L78" s="29">
        <v>2.488425925925926E-3</v>
      </c>
      <c r="M78" s="29">
        <v>5.162037037037037E-3</v>
      </c>
      <c r="N78" s="29"/>
      <c r="O78" s="29">
        <v>5.162037037037037E-3</v>
      </c>
      <c r="P78" s="29">
        <f t="shared" si="4"/>
        <v>1.1828703703703702E-2</v>
      </c>
      <c r="Q78" s="30">
        <v>5</v>
      </c>
    </row>
    <row r="79" spans="1:17">
      <c r="A79" s="25">
        <v>6</v>
      </c>
      <c r="B79" s="26" t="s">
        <v>117</v>
      </c>
      <c r="C79" s="26" t="s">
        <v>118</v>
      </c>
      <c r="D79" s="27" t="s">
        <v>95</v>
      </c>
      <c r="E79" s="46">
        <v>9.0277777777777787E-3</v>
      </c>
      <c r="F79" s="46">
        <v>4.0960648148148149E-2</v>
      </c>
      <c r="G79" s="29">
        <v>4.2013888888888891E-3</v>
      </c>
      <c r="H79" s="29"/>
      <c r="I79" s="29">
        <v>4.2013888888888891E-3</v>
      </c>
      <c r="J79" s="29">
        <v>4.5833333333333334E-3</v>
      </c>
      <c r="K79" s="29"/>
      <c r="L79" s="29">
        <v>4.5833333333333334E-3</v>
      </c>
      <c r="M79" s="29">
        <v>4.0856481481481481E-3</v>
      </c>
      <c r="N79" s="29"/>
      <c r="O79" s="29">
        <v>4.0856481481481481E-3</v>
      </c>
      <c r="P79" s="29">
        <f t="shared" si="4"/>
        <v>1.2870370370370371E-2</v>
      </c>
      <c r="Q79" s="30">
        <v>6</v>
      </c>
    </row>
    <row r="80" spans="1:17">
      <c r="A80" s="25">
        <v>7</v>
      </c>
      <c r="B80" s="26" t="s">
        <v>119</v>
      </c>
      <c r="C80" s="26" t="s">
        <v>111</v>
      </c>
      <c r="D80" s="27" t="s">
        <v>42</v>
      </c>
      <c r="E80" s="50">
        <v>2.1527777777777781E-2</v>
      </c>
      <c r="F80" s="50">
        <v>5.0312500000000003E-2</v>
      </c>
      <c r="G80" s="29">
        <v>3.4953703703703705E-3</v>
      </c>
      <c r="H80" s="29"/>
      <c r="I80" s="29">
        <v>3.4953703703703705E-3</v>
      </c>
      <c r="J80" s="29">
        <v>3.4490740740740745E-3</v>
      </c>
      <c r="K80" s="29"/>
      <c r="L80" s="29">
        <v>3.4490740740740745E-3</v>
      </c>
      <c r="M80" s="29">
        <v>8.819444444444444E-3</v>
      </c>
      <c r="N80" s="29"/>
      <c r="O80" s="29">
        <v>8.819444444444444E-3</v>
      </c>
      <c r="P80" s="29">
        <f t="shared" si="4"/>
        <v>1.576388888888889E-2</v>
      </c>
      <c r="Q80" s="30">
        <v>7</v>
      </c>
    </row>
    <row r="81" spans="1:17">
      <c r="A81" s="25">
        <v>8</v>
      </c>
      <c r="B81" s="26" t="s">
        <v>120</v>
      </c>
      <c r="C81" s="26" t="s">
        <v>121</v>
      </c>
      <c r="D81" s="27" t="s">
        <v>17</v>
      </c>
      <c r="E81" s="51"/>
      <c r="F81" s="51"/>
      <c r="G81" s="29"/>
      <c r="H81" s="29"/>
      <c r="I81" s="29"/>
      <c r="J81" s="29">
        <v>4.6990740740740743E-3</v>
      </c>
      <c r="K81" s="29">
        <v>2.0833333333333333E-3</v>
      </c>
      <c r="L81" s="29">
        <f>SUM(J81:K81)</f>
        <v>6.7824074074074071E-3</v>
      </c>
      <c r="M81" s="29">
        <v>3.3449074074074071E-3</v>
      </c>
      <c r="N81" s="29">
        <v>2.0833333333333333E-3</v>
      </c>
      <c r="O81" s="29">
        <f>SUM(M81:N81)</f>
        <v>5.4282407407407404E-3</v>
      </c>
      <c r="P81" s="29">
        <f>SUM(O81,I81,L81)</f>
        <v>1.2210648148148148E-2</v>
      </c>
      <c r="Q81" s="30">
        <v>9</v>
      </c>
    </row>
    <row r="82" spans="1:17" ht="15.75" thickBot="1">
      <c r="A82" s="31">
        <v>9</v>
      </c>
      <c r="B82" s="32" t="s">
        <v>122</v>
      </c>
      <c r="C82" s="32" t="s">
        <v>123</v>
      </c>
      <c r="D82" s="33" t="s">
        <v>17</v>
      </c>
      <c r="E82" s="52">
        <v>1.9444444444444445E-2</v>
      </c>
      <c r="F82" s="52">
        <v>4.5624999999999999E-2</v>
      </c>
      <c r="G82" s="48"/>
      <c r="H82" s="48"/>
      <c r="I82" s="48"/>
      <c r="J82" s="35">
        <v>2.7777777777777779E-3</v>
      </c>
      <c r="K82" s="35"/>
      <c r="L82" s="35">
        <v>2.7777777777777779E-3</v>
      </c>
      <c r="M82" s="35">
        <v>6.0069444444444441E-3</v>
      </c>
      <c r="N82" s="35">
        <v>8.3333333333333332E-3</v>
      </c>
      <c r="O82" s="35">
        <f>SUM(M82:N82)</f>
        <v>1.4340277777777778E-2</v>
      </c>
      <c r="P82" s="35">
        <f t="shared" si="4"/>
        <v>1.7118055555555556E-2</v>
      </c>
      <c r="Q82" s="36">
        <v>8</v>
      </c>
    </row>
    <row r="84" spans="1:17" ht="16.5" thickBot="1">
      <c r="A84" s="3" t="s">
        <v>124</v>
      </c>
    </row>
    <row r="85" spans="1:17" ht="15.75" customHeight="1">
      <c r="A85" s="5" t="s">
        <v>2</v>
      </c>
      <c r="B85" s="6" t="s">
        <v>3</v>
      </c>
      <c r="C85" s="6" t="s">
        <v>4</v>
      </c>
      <c r="D85" s="6" t="s">
        <v>5</v>
      </c>
      <c r="E85" s="6" t="s">
        <v>6</v>
      </c>
      <c r="F85" s="6"/>
      <c r="G85" s="7" t="s">
        <v>7</v>
      </c>
      <c r="H85" s="8"/>
      <c r="I85" s="9"/>
      <c r="J85" s="7" t="s">
        <v>8</v>
      </c>
      <c r="K85" s="8"/>
      <c r="L85" s="9"/>
      <c r="M85" s="7" t="s">
        <v>9</v>
      </c>
      <c r="N85" s="8"/>
      <c r="O85" s="9"/>
      <c r="P85" s="10" t="s">
        <v>10</v>
      </c>
      <c r="Q85" s="11" t="s">
        <v>11</v>
      </c>
    </row>
    <row r="86" spans="1:17" ht="25.5">
      <c r="A86" s="12"/>
      <c r="B86" s="13"/>
      <c r="C86" s="13"/>
      <c r="D86" s="13"/>
      <c r="E86" s="14" t="s">
        <v>12</v>
      </c>
      <c r="F86" s="14" t="s">
        <v>13</v>
      </c>
      <c r="G86" s="15" t="s">
        <v>14</v>
      </c>
      <c r="H86" s="16" t="s">
        <v>12</v>
      </c>
      <c r="I86" s="17" t="s">
        <v>13</v>
      </c>
      <c r="J86" s="15" t="s">
        <v>14</v>
      </c>
      <c r="K86" s="16" t="s">
        <v>12</v>
      </c>
      <c r="L86" s="17" t="s">
        <v>13</v>
      </c>
      <c r="M86" s="15" t="s">
        <v>14</v>
      </c>
      <c r="N86" s="16" t="s">
        <v>12</v>
      </c>
      <c r="O86" s="17" t="s">
        <v>13</v>
      </c>
      <c r="P86" s="18"/>
      <c r="Q86" s="19"/>
    </row>
    <row r="87" spans="1:17">
      <c r="A87" s="20">
        <v>1</v>
      </c>
      <c r="B87" s="21" t="s">
        <v>125</v>
      </c>
      <c r="C87" s="21" t="s">
        <v>99</v>
      </c>
      <c r="D87" s="22" t="s">
        <v>109</v>
      </c>
      <c r="E87" s="23">
        <v>4.8611111111111112E-3</v>
      </c>
      <c r="F87" s="23">
        <v>2.9143518518518517E-2</v>
      </c>
      <c r="G87" s="23">
        <v>2.9861111111111113E-3</v>
      </c>
      <c r="H87" s="23"/>
      <c r="I87" s="23">
        <v>2.9861111111111113E-3</v>
      </c>
      <c r="J87" s="23">
        <v>2.4189814814814816E-3</v>
      </c>
      <c r="K87" s="23"/>
      <c r="L87" s="23">
        <v>2.4189814814814816E-3</v>
      </c>
      <c r="M87" s="23">
        <v>2.4768518518518516E-3</v>
      </c>
      <c r="N87" s="23"/>
      <c r="O87" s="23">
        <v>2.4768518518518516E-3</v>
      </c>
      <c r="P87" s="23">
        <f t="shared" ref="P87:P95" si="5">SUM(O87,F87,I87,L87)</f>
        <v>3.7025462962962961E-2</v>
      </c>
      <c r="Q87" s="24">
        <v>1</v>
      </c>
    </row>
    <row r="88" spans="1:17">
      <c r="A88" s="25">
        <v>2</v>
      </c>
      <c r="B88" s="26" t="s">
        <v>126</v>
      </c>
      <c r="C88" s="26" t="s">
        <v>22</v>
      </c>
      <c r="D88" s="27" t="s">
        <v>109</v>
      </c>
      <c r="E88" s="29">
        <v>0</v>
      </c>
      <c r="F88" s="29">
        <v>3.0601851851851852E-2</v>
      </c>
      <c r="G88" s="29">
        <v>3.0902777777777782E-3</v>
      </c>
      <c r="H88" s="29"/>
      <c r="I88" s="29">
        <v>3.0902777777777782E-3</v>
      </c>
      <c r="J88" s="29">
        <v>2.9166666666666668E-3</v>
      </c>
      <c r="K88" s="29"/>
      <c r="L88" s="29">
        <v>2.9166666666666668E-3</v>
      </c>
      <c r="M88" s="29">
        <v>2.6041666666666665E-3</v>
      </c>
      <c r="N88" s="29"/>
      <c r="O88" s="29">
        <v>2.6041666666666665E-3</v>
      </c>
      <c r="P88" s="29">
        <f t="shared" si="5"/>
        <v>3.9212962962962956E-2</v>
      </c>
      <c r="Q88" s="30">
        <v>2</v>
      </c>
    </row>
    <row r="89" spans="1:17">
      <c r="A89" s="25">
        <v>3</v>
      </c>
      <c r="B89" s="26" t="s">
        <v>127</v>
      </c>
      <c r="C89" s="26" t="s">
        <v>128</v>
      </c>
      <c r="D89" s="27" t="s">
        <v>95</v>
      </c>
      <c r="E89" s="29">
        <v>6.2499999999999995E-3</v>
      </c>
      <c r="F89" s="29">
        <v>3.6828703703703704E-2</v>
      </c>
      <c r="G89" s="29">
        <v>3.1597222222222222E-3</v>
      </c>
      <c r="H89" s="29"/>
      <c r="I89" s="29">
        <v>3.1597222222222222E-3</v>
      </c>
      <c r="J89" s="29">
        <v>3.1597222222222222E-3</v>
      </c>
      <c r="K89" s="29"/>
      <c r="L89" s="29">
        <v>3.1597222222222222E-3</v>
      </c>
      <c r="M89" s="29">
        <v>4.2361111111111106E-3</v>
      </c>
      <c r="N89" s="29"/>
      <c r="O89" s="29">
        <v>4.2361111111111106E-3</v>
      </c>
      <c r="P89" s="29">
        <f t="shared" si="5"/>
        <v>4.7384259259259265E-2</v>
      </c>
      <c r="Q89" s="30">
        <v>3</v>
      </c>
    </row>
    <row r="90" spans="1:17">
      <c r="A90" s="25">
        <v>4</v>
      </c>
      <c r="B90" s="26" t="s">
        <v>129</v>
      </c>
      <c r="C90" s="26" t="s">
        <v>67</v>
      </c>
      <c r="D90" s="27" t="s">
        <v>109</v>
      </c>
      <c r="E90" s="29">
        <v>1.3194444444444444E-2</v>
      </c>
      <c r="F90" s="29">
        <v>4.0902777777777781E-2</v>
      </c>
      <c r="G90" s="29">
        <v>2.5810185185185185E-3</v>
      </c>
      <c r="H90" s="29"/>
      <c r="I90" s="29">
        <v>2.5810185185185185E-3</v>
      </c>
      <c r="J90" s="29">
        <v>2.3726851851851851E-3</v>
      </c>
      <c r="K90" s="29"/>
      <c r="L90" s="29">
        <v>2.3726851851851851E-3</v>
      </c>
      <c r="M90" s="29">
        <v>3.7152777777777774E-3</v>
      </c>
      <c r="N90" s="29"/>
      <c r="O90" s="29">
        <v>3.7152777777777774E-3</v>
      </c>
      <c r="P90" s="29">
        <f t="shared" si="5"/>
        <v>4.957175925925926E-2</v>
      </c>
      <c r="Q90" s="30">
        <v>4</v>
      </c>
    </row>
    <row r="91" spans="1:17">
      <c r="A91" s="25">
        <v>5</v>
      </c>
      <c r="B91" s="26" t="s">
        <v>130</v>
      </c>
      <c r="C91" s="26" t="s">
        <v>131</v>
      </c>
      <c r="D91" s="27" t="s">
        <v>109</v>
      </c>
      <c r="E91" s="29">
        <v>1.3194444444444444E-2</v>
      </c>
      <c r="F91" s="29">
        <v>4.5925925925925926E-2</v>
      </c>
      <c r="G91" s="29">
        <v>2.5231481481481481E-3</v>
      </c>
      <c r="H91" s="29"/>
      <c r="I91" s="29">
        <v>2.5231481481481481E-3</v>
      </c>
      <c r="J91" s="29">
        <v>3.5879629629629629E-3</v>
      </c>
      <c r="K91" s="29"/>
      <c r="L91" s="29">
        <v>3.5879629629629629E-3</v>
      </c>
      <c r="M91" s="29">
        <v>4.3749999999999995E-3</v>
      </c>
      <c r="N91" s="29"/>
      <c r="O91" s="29">
        <v>4.3749999999999995E-3</v>
      </c>
      <c r="P91" s="29">
        <f t="shared" si="5"/>
        <v>5.6412037037037038E-2</v>
      </c>
      <c r="Q91" s="30">
        <v>5</v>
      </c>
    </row>
    <row r="92" spans="1:17">
      <c r="A92" s="25">
        <v>6</v>
      </c>
      <c r="B92" s="26" t="s">
        <v>132</v>
      </c>
      <c r="C92" s="26" t="s">
        <v>133</v>
      </c>
      <c r="D92" s="27" t="s">
        <v>102</v>
      </c>
      <c r="E92" s="29">
        <v>2.2222222222222223E-2</v>
      </c>
      <c r="F92" s="29">
        <v>5.527777777777778E-2</v>
      </c>
      <c r="G92" s="29">
        <v>4.1898148148148146E-3</v>
      </c>
      <c r="H92" s="29"/>
      <c r="I92" s="29">
        <v>4.1898148148148146E-3</v>
      </c>
      <c r="J92" s="29">
        <v>3.0902777777777782E-3</v>
      </c>
      <c r="K92" s="29"/>
      <c r="L92" s="29">
        <v>3.0902777777777782E-3</v>
      </c>
      <c r="M92" s="29">
        <v>2.7777777777777779E-3</v>
      </c>
      <c r="N92" s="29"/>
      <c r="O92" s="29">
        <v>2.7777777777777779E-3</v>
      </c>
      <c r="P92" s="29">
        <f t="shared" si="5"/>
        <v>6.5335648148148143E-2</v>
      </c>
      <c r="Q92" s="30">
        <v>6</v>
      </c>
    </row>
    <row r="93" spans="1:17">
      <c r="A93" s="25">
        <v>7</v>
      </c>
      <c r="B93" s="26" t="s">
        <v>134</v>
      </c>
      <c r="C93" s="26" t="s">
        <v>135</v>
      </c>
      <c r="D93" s="27" t="s">
        <v>102</v>
      </c>
      <c r="E93" s="29">
        <v>2.2222222222222223E-2</v>
      </c>
      <c r="F93" s="29">
        <v>5.4560185185185184E-2</v>
      </c>
      <c r="G93" s="29">
        <v>3.8194444444444443E-3</v>
      </c>
      <c r="H93" s="29">
        <v>2.0833333333333333E-3</v>
      </c>
      <c r="I93" s="29">
        <f>SUM(G93:H93)</f>
        <v>5.9027777777777776E-3</v>
      </c>
      <c r="J93" s="29">
        <v>3.3680555555555551E-3</v>
      </c>
      <c r="K93" s="29"/>
      <c r="L93" s="29">
        <v>3.3680555555555551E-3</v>
      </c>
      <c r="M93" s="29">
        <v>2.8819444444444444E-3</v>
      </c>
      <c r="N93" s="29"/>
      <c r="O93" s="29">
        <v>2.8819444444444444E-3</v>
      </c>
      <c r="P93" s="29">
        <f t="shared" si="5"/>
        <v>6.671296296296296E-2</v>
      </c>
      <c r="Q93" s="30">
        <v>7</v>
      </c>
    </row>
    <row r="94" spans="1:17">
      <c r="A94" s="25">
        <v>8</v>
      </c>
      <c r="B94" s="26" t="s">
        <v>136</v>
      </c>
      <c r="C94" s="26" t="s">
        <v>22</v>
      </c>
      <c r="D94" s="27" t="s">
        <v>102</v>
      </c>
      <c r="E94" s="29">
        <v>2.4305555555555556E-2</v>
      </c>
      <c r="F94" s="29">
        <v>6.9699074074074066E-2</v>
      </c>
      <c r="G94" s="29">
        <v>5.2314814814814819E-3</v>
      </c>
      <c r="H94" s="29"/>
      <c r="I94" s="29">
        <v>5.2314814814814819E-3</v>
      </c>
      <c r="J94" s="29">
        <v>3.9004629629629632E-3</v>
      </c>
      <c r="K94" s="29"/>
      <c r="L94" s="29">
        <v>3.9004629629629632E-3</v>
      </c>
      <c r="M94" s="29">
        <v>4.6759259259259263E-3</v>
      </c>
      <c r="N94" s="29"/>
      <c r="O94" s="29">
        <v>4.6759259259259263E-3</v>
      </c>
      <c r="P94" s="29">
        <f t="shared" si="5"/>
        <v>8.3506944444444439E-2</v>
      </c>
      <c r="Q94" s="30">
        <v>8</v>
      </c>
    </row>
    <row r="95" spans="1:17" ht="15.75" thickBot="1">
      <c r="A95" s="31">
        <v>9</v>
      </c>
      <c r="B95" s="32" t="s">
        <v>137</v>
      </c>
      <c r="C95" s="32" t="s">
        <v>104</v>
      </c>
      <c r="D95" s="33" t="s">
        <v>102</v>
      </c>
      <c r="E95" s="35">
        <v>2.7777777777777776E-2</v>
      </c>
      <c r="F95" s="35">
        <v>6.4340277777777774E-2</v>
      </c>
      <c r="G95" s="35">
        <v>4.5717592592592589E-3</v>
      </c>
      <c r="H95" s="35">
        <v>4.1666666666666666E-3</v>
      </c>
      <c r="I95" s="35">
        <f>SUM(G95:H95)</f>
        <v>8.7384259259259255E-3</v>
      </c>
      <c r="J95" s="35">
        <v>3.8888888888888883E-3</v>
      </c>
      <c r="K95" s="35"/>
      <c r="L95" s="35">
        <v>3.8888888888888883E-3</v>
      </c>
      <c r="M95" s="35"/>
      <c r="N95" s="35"/>
      <c r="O95" s="35"/>
      <c r="P95" s="35">
        <f t="shared" si="5"/>
        <v>7.6967592592592587E-2</v>
      </c>
      <c r="Q95" s="36">
        <v>9</v>
      </c>
    </row>
    <row r="96" spans="1:17" ht="16.5">
      <c r="A96" s="41"/>
      <c r="B96" s="40"/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7.25" thickBot="1">
      <c r="A97" s="3" t="s">
        <v>138</v>
      </c>
      <c r="B97" s="40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5.75" customHeight="1">
      <c r="A98" s="5" t="s">
        <v>2</v>
      </c>
      <c r="B98" s="6" t="s">
        <v>3</v>
      </c>
      <c r="C98" s="6" t="s">
        <v>4</v>
      </c>
      <c r="D98" s="6" t="s">
        <v>5</v>
      </c>
      <c r="E98" s="6" t="s">
        <v>6</v>
      </c>
      <c r="F98" s="6"/>
      <c r="G98" s="7" t="s">
        <v>7</v>
      </c>
      <c r="H98" s="8"/>
      <c r="I98" s="9"/>
      <c r="J98" s="7" t="s">
        <v>8</v>
      </c>
      <c r="K98" s="8"/>
      <c r="L98" s="9"/>
      <c r="M98" s="7" t="s">
        <v>9</v>
      </c>
      <c r="N98" s="8"/>
      <c r="O98" s="9"/>
      <c r="P98" s="10" t="s">
        <v>10</v>
      </c>
      <c r="Q98" s="11" t="s">
        <v>11</v>
      </c>
    </row>
    <row r="99" spans="1:17" ht="25.5">
      <c r="A99" s="12"/>
      <c r="B99" s="13"/>
      <c r="C99" s="13"/>
      <c r="D99" s="13"/>
      <c r="E99" s="14" t="s">
        <v>12</v>
      </c>
      <c r="F99" s="14" t="s">
        <v>13</v>
      </c>
      <c r="G99" s="15" t="s">
        <v>14</v>
      </c>
      <c r="H99" s="16" t="s">
        <v>12</v>
      </c>
      <c r="I99" s="17" t="s">
        <v>13</v>
      </c>
      <c r="J99" s="15" t="s">
        <v>14</v>
      </c>
      <c r="K99" s="16" t="s">
        <v>12</v>
      </c>
      <c r="L99" s="17" t="s">
        <v>13</v>
      </c>
      <c r="M99" s="15" t="s">
        <v>14</v>
      </c>
      <c r="N99" s="16" t="s">
        <v>12</v>
      </c>
      <c r="O99" s="17" t="s">
        <v>13</v>
      </c>
      <c r="P99" s="18"/>
      <c r="Q99" s="19"/>
    </row>
    <row r="100" spans="1:17">
      <c r="A100" s="53">
        <v>1</v>
      </c>
      <c r="B100" s="54" t="s">
        <v>108</v>
      </c>
      <c r="C100" s="54" t="s">
        <v>33</v>
      </c>
      <c r="D100" s="55" t="s">
        <v>109</v>
      </c>
      <c r="E100" s="56">
        <v>3.472222222222222E-3</v>
      </c>
      <c r="F100" s="56">
        <v>2.3923611111111114E-2</v>
      </c>
      <c r="G100" s="57">
        <v>2.3148148148148151E-3</v>
      </c>
      <c r="H100" s="57"/>
      <c r="I100" s="57">
        <v>2.3148148148148151E-3</v>
      </c>
      <c r="J100" s="57">
        <v>1.8287037037037037E-3</v>
      </c>
      <c r="K100" s="57"/>
      <c r="L100" s="57">
        <v>1.8287037037037037E-3</v>
      </c>
      <c r="M100" s="57">
        <v>1.9097222222222222E-3</v>
      </c>
      <c r="N100" s="57"/>
      <c r="O100" s="57">
        <v>1.9097222222222222E-3</v>
      </c>
      <c r="P100" s="57">
        <f t="shared" ref="P100:P113" si="6">SUM(O100,F100,I100,L100)</f>
        <v>2.9976851851851855E-2</v>
      </c>
      <c r="Q100" s="58" t="s">
        <v>139</v>
      </c>
    </row>
    <row r="101" spans="1:17">
      <c r="A101" s="25">
        <v>2</v>
      </c>
      <c r="B101" s="26" t="s">
        <v>140</v>
      </c>
      <c r="C101" s="26" t="s">
        <v>141</v>
      </c>
      <c r="D101" s="27" t="s">
        <v>109</v>
      </c>
      <c r="E101" s="29">
        <v>4.8611111111111112E-3</v>
      </c>
      <c r="F101" s="29">
        <v>2.6585648148148146E-2</v>
      </c>
      <c r="G101" s="29">
        <v>2.5462962962962961E-3</v>
      </c>
      <c r="H101" s="29"/>
      <c r="I101" s="29">
        <v>2.5462962962962961E-3</v>
      </c>
      <c r="J101" s="29">
        <v>1.7708333333333332E-3</v>
      </c>
      <c r="K101" s="29"/>
      <c r="L101" s="29">
        <v>1.7708333333333332E-3</v>
      </c>
      <c r="M101" s="29">
        <v>1.9097222222222222E-3</v>
      </c>
      <c r="N101" s="29"/>
      <c r="O101" s="29">
        <v>1.9097222222222222E-3</v>
      </c>
      <c r="P101" s="29">
        <f t="shared" si="6"/>
        <v>3.2812500000000001E-2</v>
      </c>
      <c r="Q101" s="30">
        <v>1</v>
      </c>
    </row>
    <row r="102" spans="1:17">
      <c r="A102" s="25">
        <v>3</v>
      </c>
      <c r="B102" s="26" t="s">
        <v>142</v>
      </c>
      <c r="C102" s="26" t="s">
        <v>45</v>
      </c>
      <c r="D102" s="27" t="s">
        <v>109</v>
      </c>
      <c r="E102" s="29">
        <v>6.2499999999999995E-3</v>
      </c>
      <c r="F102" s="29">
        <v>3.4826388888888886E-2</v>
      </c>
      <c r="G102" s="29">
        <v>2.2800925925925927E-3</v>
      </c>
      <c r="H102" s="29"/>
      <c r="I102" s="29">
        <v>2.2800925925925927E-3</v>
      </c>
      <c r="J102" s="29">
        <v>1.7824074074074072E-3</v>
      </c>
      <c r="K102" s="29"/>
      <c r="L102" s="29">
        <v>1.7824074074074072E-3</v>
      </c>
      <c r="M102" s="29">
        <v>1.7592592592592592E-3</v>
      </c>
      <c r="N102" s="29"/>
      <c r="O102" s="29">
        <v>1.7592592592592592E-3</v>
      </c>
      <c r="P102" s="29">
        <f t="shared" si="6"/>
        <v>4.0648148148148142E-2</v>
      </c>
      <c r="Q102" s="30">
        <v>2</v>
      </c>
    </row>
    <row r="103" spans="1:17">
      <c r="A103" s="25">
        <v>4</v>
      </c>
      <c r="B103" s="26" t="s">
        <v>143</v>
      </c>
      <c r="C103" s="26" t="s">
        <v>73</v>
      </c>
      <c r="D103" s="27" t="s">
        <v>109</v>
      </c>
      <c r="E103" s="29">
        <v>0.38819444444444445</v>
      </c>
      <c r="F103" s="29">
        <v>3.2361111111111111E-2</v>
      </c>
      <c r="G103" s="29">
        <v>2.1412037037037038E-3</v>
      </c>
      <c r="H103" s="29"/>
      <c r="I103" s="29">
        <v>2.1412037037037038E-3</v>
      </c>
      <c r="J103" s="29">
        <v>1.9791666666666668E-3</v>
      </c>
      <c r="K103" s="29"/>
      <c r="L103" s="29">
        <v>1.9791666666666668E-3</v>
      </c>
      <c r="M103" s="29">
        <v>4.386574074074074E-3</v>
      </c>
      <c r="N103" s="29"/>
      <c r="O103" s="29">
        <v>4.386574074074074E-3</v>
      </c>
      <c r="P103" s="29">
        <f t="shared" si="6"/>
        <v>4.0868055555555553E-2</v>
      </c>
      <c r="Q103" s="30">
        <v>3</v>
      </c>
    </row>
    <row r="104" spans="1:17">
      <c r="A104" s="25">
        <v>5</v>
      </c>
      <c r="B104" s="26" t="s">
        <v>144</v>
      </c>
      <c r="C104" s="26" t="s">
        <v>49</v>
      </c>
      <c r="D104" s="27" t="s">
        <v>102</v>
      </c>
      <c r="E104" s="29">
        <v>1.3888888888888889E-3</v>
      </c>
      <c r="F104" s="29">
        <v>3.1643518518518522E-2</v>
      </c>
      <c r="G104" s="29">
        <v>2.8356481481481479E-3</v>
      </c>
      <c r="H104" s="29">
        <v>2.0833333333333333E-3</v>
      </c>
      <c r="I104" s="29">
        <f>SUM(G104:H104)</f>
        <v>4.9189814814814808E-3</v>
      </c>
      <c r="J104" s="29">
        <v>2.1759259259259258E-3</v>
      </c>
      <c r="K104" s="29"/>
      <c r="L104" s="29">
        <v>2.1759259259259258E-3</v>
      </c>
      <c r="M104" s="29">
        <v>2.9513888888888888E-3</v>
      </c>
      <c r="N104" s="29"/>
      <c r="O104" s="29">
        <v>2.9513888888888888E-3</v>
      </c>
      <c r="P104" s="29">
        <f t="shared" si="6"/>
        <v>4.1689814814814818E-2</v>
      </c>
      <c r="Q104" s="30">
        <v>4</v>
      </c>
    </row>
    <row r="105" spans="1:17">
      <c r="A105" s="25">
        <v>6</v>
      </c>
      <c r="B105" s="26" t="s">
        <v>145</v>
      </c>
      <c r="C105" s="26" t="s">
        <v>84</v>
      </c>
      <c r="D105" s="27" t="s">
        <v>109</v>
      </c>
      <c r="E105" s="29">
        <v>5.5555555555555558E-3</v>
      </c>
      <c r="F105" s="29">
        <v>3.2719907407407406E-2</v>
      </c>
      <c r="G105" s="29">
        <v>2.8124999999999995E-3</v>
      </c>
      <c r="H105" s="29"/>
      <c r="I105" s="29">
        <v>2.8124999999999995E-3</v>
      </c>
      <c r="J105" s="29">
        <v>3.2407407407407406E-3</v>
      </c>
      <c r="K105" s="29"/>
      <c r="L105" s="29">
        <v>3.2407407407407406E-3</v>
      </c>
      <c r="M105" s="29">
        <v>4.1782407407407402E-3</v>
      </c>
      <c r="N105" s="29"/>
      <c r="O105" s="29">
        <v>4.1782407407407402E-3</v>
      </c>
      <c r="P105" s="29">
        <f t="shared" si="6"/>
        <v>4.2951388888888886E-2</v>
      </c>
      <c r="Q105" s="30">
        <v>5</v>
      </c>
    </row>
    <row r="106" spans="1:17" ht="26.25">
      <c r="A106" s="25">
        <v>7</v>
      </c>
      <c r="B106" s="26" t="s">
        <v>146</v>
      </c>
      <c r="C106" s="26" t="s">
        <v>147</v>
      </c>
      <c r="D106" s="27" t="s">
        <v>95</v>
      </c>
      <c r="E106" s="29">
        <v>1.0416666666666666E-2</v>
      </c>
      <c r="F106" s="29">
        <v>3.4467592592592591E-2</v>
      </c>
      <c r="G106" s="29">
        <v>2.7430555555555559E-3</v>
      </c>
      <c r="H106" s="29"/>
      <c r="I106" s="29">
        <v>2.7430555555555559E-3</v>
      </c>
      <c r="J106" s="29">
        <v>2.7662037037037034E-3</v>
      </c>
      <c r="K106" s="29"/>
      <c r="L106" s="29">
        <v>2.7662037037037034E-3</v>
      </c>
      <c r="M106" s="29">
        <v>3.5185185185185185E-3</v>
      </c>
      <c r="N106" s="29"/>
      <c r="O106" s="29">
        <v>3.5185185185185185E-3</v>
      </c>
      <c r="P106" s="29">
        <f t="shared" si="6"/>
        <v>4.3495370370370365E-2</v>
      </c>
      <c r="Q106" s="30">
        <v>6</v>
      </c>
    </row>
    <row r="107" spans="1:17">
      <c r="A107" s="25">
        <v>8</v>
      </c>
      <c r="B107" s="26" t="s">
        <v>148</v>
      </c>
      <c r="C107" s="26" t="s">
        <v>149</v>
      </c>
      <c r="D107" s="27" t="s">
        <v>109</v>
      </c>
      <c r="E107" s="29">
        <v>1.6666666666666666E-2</v>
      </c>
      <c r="F107" s="29">
        <v>3.9467592592592596E-2</v>
      </c>
      <c r="G107" s="29">
        <v>2.5231481481481481E-3</v>
      </c>
      <c r="H107" s="29"/>
      <c r="I107" s="29">
        <v>2.5231481481481481E-3</v>
      </c>
      <c r="J107" s="29">
        <v>2.1990740740740742E-3</v>
      </c>
      <c r="K107" s="29"/>
      <c r="L107" s="29">
        <v>2.1990740740740742E-3</v>
      </c>
      <c r="M107" s="29">
        <v>2.7893518518518519E-3</v>
      </c>
      <c r="N107" s="29"/>
      <c r="O107" s="29">
        <v>2.7893518518518519E-3</v>
      </c>
      <c r="P107" s="29">
        <f t="shared" si="6"/>
        <v>4.6979166666666669E-2</v>
      </c>
      <c r="Q107" s="30">
        <v>7</v>
      </c>
    </row>
    <row r="108" spans="1:17">
      <c r="A108" s="25">
        <v>9</v>
      </c>
      <c r="B108" s="26" t="s">
        <v>150</v>
      </c>
      <c r="C108" s="26" t="s">
        <v>36</v>
      </c>
      <c r="D108" s="27" t="s">
        <v>109</v>
      </c>
      <c r="E108" s="29">
        <v>2.013888888888889E-2</v>
      </c>
      <c r="F108" s="29">
        <v>4.238425925925926E-2</v>
      </c>
      <c r="G108" s="29">
        <v>2.2685185185185182E-3</v>
      </c>
      <c r="H108" s="29"/>
      <c r="I108" s="29">
        <v>2.2685185185185182E-3</v>
      </c>
      <c r="J108" s="29">
        <v>2.0601851851851853E-3</v>
      </c>
      <c r="K108" s="29"/>
      <c r="L108" s="29">
        <v>2.0601851851851853E-3</v>
      </c>
      <c r="M108" s="29">
        <v>3.4953703703703705E-3</v>
      </c>
      <c r="N108" s="29"/>
      <c r="O108" s="29">
        <v>3.4953703703703705E-3</v>
      </c>
      <c r="P108" s="29">
        <f t="shared" si="6"/>
        <v>5.0208333333333334E-2</v>
      </c>
      <c r="Q108" s="30">
        <v>8</v>
      </c>
    </row>
    <row r="109" spans="1:17">
      <c r="A109" s="25">
        <v>10</v>
      </c>
      <c r="B109" s="26" t="s">
        <v>151</v>
      </c>
      <c r="C109" s="26" t="s">
        <v>38</v>
      </c>
      <c r="D109" s="27" t="s">
        <v>102</v>
      </c>
      <c r="E109" s="29">
        <v>2.1527777777777781E-2</v>
      </c>
      <c r="F109" s="29">
        <v>4.1712962962962959E-2</v>
      </c>
      <c r="G109" s="29">
        <v>2.2222222222222222E-3</v>
      </c>
      <c r="H109" s="29"/>
      <c r="I109" s="29">
        <v>2.2222222222222222E-3</v>
      </c>
      <c r="J109" s="29">
        <v>2.3379629629629631E-3</v>
      </c>
      <c r="K109" s="29">
        <v>2.0833333333333333E-3</v>
      </c>
      <c r="L109" s="29">
        <f>SUM(J109:K109)</f>
        <v>4.4212962962962964E-3</v>
      </c>
      <c r="M109" s="29">
        <v>2.0717592592592593E-3</v>
      </c>
      <c r="N109" s="29"/>
      <c r="O109" s="29">
        <v>2.0717592592592593E-3</v>
      </c>
      <c r="P109" s="29">
        <f t="shared" si="6"/>
        <v>5.0428240740740739E-2</v>
      </c>
      <c r="Q109" s="30">
        <v>9</v>
      </c>
    </row>
    <row r="110" spans="1:17">
      <c r="A110" s="25">
        <v>11</v>
      </c>
      <c r="B110" s="26" t="s">
        <v>152</v>
      </c>
      <c r="C110" s="26" t="s">
        <v>38</v>
      </c>
      <c r="D110" s="27" t="s">
        <v>109</v>
      </c>
      <c r="E110" s="29">
        <v>1.7361111111111112E-2</v>
      </c>
      <c r="F110" s="29">
        <v>4.0312499999999994E-2</v>
      </c>
      <c r="G110" s="29">
        <v>3.7152777777777774E-3</v>
      </c>
      <c r="H110" s="29"/>
      <c r="I110" s="29">
        <v>3.7152777777777774E-3</v>
      </c>
      <c r="J110" s="29">
        <v>4.5138888888888893E-3</v>
      </c>
      <c r="K110" s="29">
        <v>2.0833333333333333E-3</v>
      </c>
      <c r="L110" s="29">
        <f>SUM(J110:K110)</f>
        <v>6.5972222222222231E-3</v>
      </c>
      <c r="M110" s="29">
        <v>3.1018518518518522E-3</v>
      </c>
      <c r="N110" s="29"/>
      <c r="O110" s="29">
        <v>3.1018518518518522E-3</v>
      </c>
      <c r="P110" s="29">
        <f t="shared" si="6"/>
        <v>5.3726851851851845E-2</v>
      </c>
      <c r="Q110" s="30">
        <v>10</v>
      </c>
    </row>
    <row r="111" spans="1:17">
      <c r="A111" s="25">
        <v>12</v>
      </c>
      <c r="B111" s="26" t="s">
        <v>153</v>
      </c>
      <c r="C111" s="26" t="s">
        <v>154</v>
      </c>
      <c r="D111" s="27" t="s">
        <v>109</v>
      </c>
      <c r="E111" s="29">
        <v>1.5277777777777777E-2</v>
      </c>
      <c r="F111" s="29">
        <v>4.1203703703703708E-2</v>
      </c>
      <c r="G111" s="29">
        <v>2.2800925925925927E-3</v>
      </c>
      <c r="H111" s="29"/>
      <c r="I111" s="29">
        <v>2.2800925925925927E-3</v>
      </c>
      <c r="J111" s="29">
        <v>2.3032407407407407E-3</v>
      </c>
      <c r="K111" s="29">
        <v>2.0833333333333333E-3</v>
      </c>
      <c r="L111" s="29">
        <f>SUM(J111:K111)</f>
        <v>4.386574074074074E-3</v>
      </c>
      <c r="M111" s="29">
        <v>3.0555555555555557E-3</v>
      </c>
      <c r="N111" s="29">
        <v>4.1666666666666666E-3</v>
      </c>
      <c r="O111" s="29">
        <f>SUM(M111:N111)</f>
        <v>7.2222222222222219E-3</v>
      </c>
      <c r="P111" s="29">
        <f t="shared" si="6"/>
        <v>5.5092592592592596E-2</v>
      </c>
      <c r="Q111" s="30">
        <v>11</v>
      </c>
    </row>
    <row r="112" spans="1:17">
      <c r="A112" s="25">
        <v>13</v>
      </c>
      <c r="B112" s="26" t="s">
        <v>155</v>
      </c>
      <c r="C112" s="26" t="s">
        <v>91</v>
      </c>
      <c r="D112" s="27" t="s">
        <v>102</v>
      </c>
      <c r="E112" s="29">
        <v>1.7361111111111112E-2</v>
      </c>
      <c r="F112" s="29">
        <v>4.6574074074074073E-2</v>
      </c>
      <c r="G112" s="29">
        <v>3.2291666666666666E-3</v>
      </c>
      <c r="H112" s="29"/>
      <c r="I112" s="29">
        <v>3.2291666666666666E-3</v>
      </c>
      <c r="J112" s="29">
        <v>4.4328703703703709E-3</v>
      </c>
      <c r="K112" s="29"/>
      <c r="L112" s="29">
        <v>4.4328703703703709E-3</v>
      </c>
      <c r="M112" s="29">
        <v>3.472222222222222E-3</v>
      </c>
      <c r="N112" s="29"/>
      <c r="O112" s="29">
        <v>3.472222222222222E-3</v>
      </c>
      <c r="P112" s="29">
        <f t="shared" si="6"/>
        <v>5.7708333333333334E-2</v>
      </c>
      <c r="Q112" s="30">
        <v>12</v>
      </c>
    </row>
    <row r="113" spans="1:17" ht="15.75" thickBot="1">
      <c r="A113" s="31">
        <v>14</v>
      </c>
      <c r="B113" s="32" t="s">
        <v>151</v>
      </c>
      <c r="C113" s="32" t="s">
        <v>58</v>
      </c>
      <c r="D113" s="33" t="s">
        <v>102</v>
      </c>
      <c r="E113" s="35">
        <v>3.125E-2</v>
      </c>
      <c r="F113" s="35">
        <v>5.5381944444444442E-2</v>
      </c>
      <c r="G113" s="35">
        <v>2.8472222222222219E-3</v>
      </c>
      <c r="H113" s="35"/>
      <c r="I113" s="35">
        <v>2.8472222222222219E-3</v>
      </c>
      <c r="J113" s="35">
        <v>3.3333333333333335E-3</v>
      </c>
      <c r="K113" s="35"/>
      <c r="L113" s="35">
        <v>3.3333333333333335E-3</v>
      </c>
      <c r="M113" s="35">
        <v>4.6874999999999998E-3</v>
      </c>
      <c r="N113" s="35"/>
      <c r="O113" s="35">
        <v>4.6874999999999998E-3</v>
      </c>
      <c r="P113" s="35">
        <f t="shared" si="6"/>
        <v>6.6249999999999989E-2</v>
      </c>
      <c r="Q113" s="36">
        <v>13</v>
      </c>
    </row>
    <row r="115" spans="1:17" ht="16.5" thickBot="1">
      <c r="A115" s="3" t="s">
        <v>156</v>
      </c>
    </row>
    <row r="116" spans="1:17" ht="15.75" customHeight="1">
      <c r="A116" s="5" t="s">
        <v>2</v>
      </c>
      <c r="B116" s="6" t="s">
        <v>3</v>
      </c>
      <c r="C116" s="6" t="s">
        <v>4</v>
      </c>
      <c r="D116" s="6" t="s">
        <v>5</v>
      </c>
      <c r="E116" s="6" t="s">
        <v>6</v>
      </c>
      <c r="F116" s="6"/>
      <c r="G116" s="7" t="s">
        <v>7</v>
      </c>
      <c r="H116" s="8"/>
      <c r="I116" s="9"/>
      <c r="J116" s="7" t="s">
        <v>8</v>
      </c>
      <c r="K116" s="8"/>
      <c r="L116" s="9"/>
      <c r="M116" s="7" t="s">
        <v>9</v>
      </c>
      <c r="N116" s="8"/>
      <c r="O116" s="9"/>
      <c r="P116" s="10" t="s">
        <v>10</v>
      </c>
      <c r="Q116" s="11" t="s">
        <v>11</v>
      </c>
    </row>
    <row r="117" spans="1:17" ht="25.5">
      <c r="A117" s="12"/>
      <c r="B117" s="13"/>
      <c r="C117" s="13"/>
      <c r="D117" s="13"/>
      <c r="E117" s="14" t="s">
        <v>12</v>
      </c>
      <c r="F117" s="14" t="s">
        <v>13</v>
      </c>
      <c r="G117" s="15" t="s">
        <v>14</v>
      </c>
      <c r="H117" s="16" t="s">
        <v>12</v>
      </c>
      <c r="I117" s="17" t="s">
        <v>13</v>
      </c>
      <c r="J117" s="15" t="s">
        <v>14</v>
      </c>
      <c r="K117" s="16" t="s">
        <v>12</v>
      </c>
      <c r="L117" s="17" t="s">
        <v>13</v>
      </c>
      <c r="M117" s="15" t="s">
        <v>14</v>
      </c>
      <c r="N117" s="16" t="s">
        <v>12</v>
      </c>
      <c r="O117" s="17" t="s">
        <v>13</v>
      </c>
      <c r="P117" s="18"/>
      <c r="Q117" s="19"/>
    </row>
    <row r="118" spans="1:17">
      <c r="A118" s="20">
        <v>1</v>
      </c>
      <c r="B118" s="21" t="s">
        <v>157</v>
      </c>
      <c r="C118" s="21" t="s">
        <v>154</v>
      </c>
      <c r="D118" s="22" t="s">
        <v>109</v>
      </c>
      <c r="E118" s="23">
        <v>9.7222222222222224E-3</v>
      </c>
      <c r="F118" s="23">
        <v>3.3333333333333333E-2</v>
      </c>
      <c r="G118" s="23">
        <v>2.2916666666666667E-3</v>
      </c>
      <c r="H118" s="23"/>
      <c r="I118" s="23">
        <v>2.2916666666666667E-3</v>
      </c>
      <c r="J118" s="23">
        <v>2.0138888888888888E-3</v>
      </c>
      <c r="K118" s="23"/>
      <c r="L118" s="23">
        <v>2.0138888888888888E-3</v>
      </c>
      <c r="M118" s="23">
        <v>2.3263888888888887E-3</v>
      </c>
      <c r="N118" s="23"/>
      <c r="O118" s="23">
        <v>2.3263888888888887E-3</v>
      </c>
      <c r="P118" s="23">
        <f>SUM(O118,F118,I118,L118)</f>
        <v>3.996527777777778E-2</v>
      </c>
      <c r="Q118" s="24">
        <v>1</v>
      </c>
    </row>
    <row r="119" spans="1:17" ht="15.75" thickBot="1">
      <c r="A119" s="31">
        <v>2</v>
      </c>
      <c r="B119" s="32" t="s">
        <v>158</v>
      </c>
      <c r="C119" s="32" t="s">
        <v>159</v>
      </c>
      <c r="D119" s="33" t="s">
        <v>102</v>
      </c>
      <c r="E119" s="35">
        <v>2.0833333333333333E-3</v>
      </c>
      <c r="F119" s="35">
        <v>3.4733796296296297E-2</v>
      </c>
      <c r="G119" s="35">
        <v>2.4652777777777776E-3</v>
      </c>
      <c r="H119" s="35"/>
      <c r="I119" s="35">
        <v>2.4652777777777776E-3</v>
      </c>
      <c r="J119" s="35">
        <v>2.8819444444444444E-3</v>
      </c>
      <c r="K119" s="35"/>
      <c r="L119" s="35">
        <v>2.8819444444444444E-3</v>
      </c>
      <c r="M119" s="35">
        <v>3.4953703703703705E-3</v>
      </c>
      <c r="N119" s="35"/>
      <c r="O119" s="35">
        <v>3.4953703703703705E-3</v>
      </c>
      <c r="P119" s="35">
        <f>SUM(O119,F119,I119,L119)</f>
        <v>4.3576388888888887E-2</v>
      </c>
      <c r="Q119" s="36">
        <v>2</v>
      </c>
    </row>
    <row r="120" spans="1:17" ht="16.5">
      <c r="A120" s="41"/>
      <c r="B120" s="40"/>
      <c r="C120" s="40"/>
      <c r="D120" s="41"/>
      <c r="E120" s="41"/>
      <c r="F120" s="41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41"/>
    </row>
    <row r="121" spans="1:17" ht="17.25" thickBot="1">
      <c r="A121" s="3" t="s">
        <v>160</v>
      </c>
      <c r="B121" s="40"/>
      <c r="C121" s="40"/>
      <c r="D121" s="41"/>
      <c r="E121" s="41"/>
      <c r="F121" s="41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41"/>
    </row>
    <row r="122" spans="1:17" ht="15.75" customHeight="1">
      <c r="A122" s="5" t="s">
        <v>2</v>
      </c>
      <c r="B122" s="6" t="s">
        <v>3</v>
      </c>
      <c r="C122" s="6" t="s">
        <v>4</v>
      </c>
      <c r="D122" s="6" t="s">
        <v>5</v>
      </c>
      <c r="E122" s="6" t="s">
        <v>6</v>
      </c>
      <c r="F122" s="6"/>
      <c r="G122" s="7" t="s">
        <v>7</v>
      </c>
      <c r="H122" s="8"/>
      <c r="I122" s="9"/>
      <c r="J122" s="7" t="s">
        <v>8</v>
      </c>
      <c r="K122" s="8"/>
      <c r="L122" s="9"/>
      <c r="M122" s="7" t="s">
        <v>9</v>
      </c>
      <c r="N122" s="8"/>
      <c r="O122" s="9"/>
      <c r="P122" s="10" t="s">
        <v>10</v>
      </c>
      <c r="Q122" s="11" t="s">
        <v>11</v>
      </c>
    </row>
    <row r="123" spans="1:17" ht="25.5">
      <c r="A123" s="12"/>
      <c r="B123" s="13"/>
      <c r="C123" s="13"/>
      <c r="D123" s="13"/>
      <c r="E123" s="14" t="s">
        <v>12</v>
      </c>
      <c r="F123" s="14" t="s">
        <v>13</v>
      </c>
      <c r="G123" s="15" t="s">
        <v>14</v>
      </c>
      <c r="H123" s="16" t="s">
        <v>12</v>
      </c>
      <c r="I123" s="17" t="s">
        <v>13</v>
      </c>
      <c r="J123" s="15" t="s">
        <v>14</v>
      </c>
      <c r="K123" s="16" t="s">
        <v>12</v>
      </c>
      <c r="L123" s="17" t="s">
        <v>13</v>
      </c>
      <c r="M123" s="15" t="s">
        <v>14</v>
      </c>
      <c r="N123" s="16" t="s">
        <v>12</v>
      </c>
      <c r="O123" s="17" t="s">
        <v>13</v>
      </c>
      <c r="P123" s="18"/>
      <c r="Q123" s="19"/>
    </row>
    <row r="124" spans="1:17" ht="15.75" thickBot="1">
      <c r="A124" s="60">
        <v>1</v>
      </c>
      <c r="B124" s="61" t="s">
        <v>161</v>
      </c>
      <c r="C124" s="61" t="s">
        <v>16</v>
      </c>
      <c r="D124" s="62" t="s">
        <v>102</v>
      </c>
      <c r="E124" s="63">
        <v>2.2916666666666669E-2</v>
      </c>
      <c r="F124" s="63">
        <v>4.8553240740740744E-2</v>
      </c>
      <c r="G124" s="63">
        <v>5.8680555555555543E-3</v>
      </c>
      <c r="H124" s="63"/>
      <c r="I124" s="63">
        <v>5.8680555555555543E-3</v>
      </c>
      <c r="J124" s="63">
        <v>4.2476851851851851E-3</v>
      </c>
      <c r="K124" s="63"/>
      <c r="L124" s="63">
        <v>4.2476851851851851E-3</v>
      </c>
      <c r="M124" s="63">
        <v>6.5856481481481469E-3</v>
      </c>
      <c r="N124" s="63"/>
      <c r="O124" s="63">
        <v>6.5856481481481469E-3</v>
      </c>
      <c r="P124" s="63">
        <f>SUM(O124,F124,I124,L124)</f>
        <v>6.5254629629629635E-2</v>
      </c>
      <c r="Q124" s="64">
        <v>3</v>
      </c>
    </row>
    <row r="126" spans="1:17" ht="16.5" thickBot="1">
      <c r="A126" s="3" t="s">
        <v>162</v>
      </c>
    </row>
    <row r="127" spans="1:17" ht="15.75" customHeight="1">
      <c r="A127" s="5" t="s">
        <v>2</v>
      </c>
      <c r="B127" s="6" t="s">
        <v>3</v>
      </c>
      <c r="C127" s="6" t="s">
        <v>4</v>
      </c>
      <c r="D127" s="6" t="s">
        <v>5</v>
      </c>
      <c r="E127" s="6" t="s">
        <v>6</v>
      </c>
      <c r="F127" s="6"/>
      <c r="G127" s="7" t="s">
        <v>7</v>
      </c>
      <c r="H127" s="8"/>
      <c r="I127" s="9"/>
      <c r="J127" s="7" t="s">
        <v>8</v>
      </c>
      <c r="K127" s="8"/>
      <c r="L127" s="9"/>
      <c r="M127" s="7" t="s">
        <v>9</v>
      </c>
      <c r="N127" s="8"/>
      <c r="O127" s="9"/>
      <c r="P127" s="10" t="s">
        <v>10</v>
      </c>
      <c r="Q127" s="11" t="s">
        <v>11</v>
      </c>
    </row>
    <row r="128" spans="1:17" ht="25.5">
      <c r="A128" s="12"/>
      <c r="B128" s="13"/>
      <c r="C128" s="13"/>
      <c r="D128" s="13"/>
      <c r="E128" s="14" t="s">
        <v>12</v>
      </c>
      <c r="F128" s="14" t="s">
        <v>13</v>
      </c>
      <c r="G128" s="15" t="s">
        <v>14</v>
      </c>
      <c r="H128" s="16" t="s">
        <v>12</v>
      </c>
      <c r="I128" s="17" t="s">
        <v>13</v>
      </c>
      <c r="J128" s="15" t="s">
        <v>14</v>
      </c>
      <c r="K128" s="16" t="s">
        <v>12</v>
      </c>
      <c r="L128" s="17" t="s">
        <v>13</v>
      </c>
      <c r="M128" s="15" t="s">
        <v>14</v>
      </c>
      <c r="N128" s="16" t="s">
        <v>12</v>
      </c>
      <c r="O128" s="17" t="s">
        <v>13</v>
      </c>
      <c r="P128" s="18"/>
      <c r="Q128" s="19"/>
    </row>
    <row r="129" spans="1:17">
      <c r="A129" s="20">
        <v>1</v>
      </c>
      <c r="B129" s="21" t="s">
        <v>163</v>
      </c>
      <c r="C129" s="21" t="s">
        <v>73</v>
      </c>
      <c r="D129" s="22" t="s">
        <v>164</v>
      </c>
      <c r="E129" s="23">
        <v>2.0833333333333333E-3</v>
      </c>
      <c r="F129" s="23">
        <v>2.1805555555555554E-2</v>
      </c>
      <c r="G129" s="23">
        <v>1.8634259259259261E-3</v>
      </c>
      <c r="H129" s="23"/>
      <c r="I129" s="23">
        <v>1.8634259259259261E-3</v>
      </c>
      <c r="J129" s="23">
        <v>1.8171296296296297E-3</v>
      </c>
      <c r="K129" s="23"/>
      <c r="L129" s="23">
        <v>1.8171296296296297E-3</v>
      </c>
      <c r="M129" s="23">
        <v>1.8634259259259261E-3</v>
      </c>
      <c r="N129" s="23"/>
      <c r="O129" s="23">
        <v>1.8634259259259261E-3</v>
      </c>
      <c r="P129" s="23">
        <f>SUM(O129,F129,I129,L129)</f>
        <v>2.7349537037037033E-2</v>
      </c>
      <c r="Q129" s="24">
        <v>1</v>
      </c>
    </row>
    <row r="130" spans="1:17" ht="15.75" thickBot="1">
      <c r="A130" s="31">
        <v>2</v>
      </c>
      <c r="B130" s="32" t="s">
        <v>89</v>
      </c>
      <c r="C130" s="32" t="s">
        <v>49</v>
      </c>
      <c r="D130" s="33" t="s">
        <v>164</v>
      </c>
      <c r="E130" s="35">
        <v>1.4583333333333332E-2</v>
      </c>
      <c r="F130" s="35">
        <v>3.6157407407407409E-2</v>
      </c>
      <c r="G130" s="35">
        <v>2.5810185185185185E-3</v>
      </c>
      <c r="H130" s="35"/>
      <c r="I130" s="35">
        <v>2.5810185185185185E-3</v>
      </c>
      <c r="J130" s="35">
        <v>2.8240740740740739E-3</v>
      </c>
      <c r="K130" s="35"/>
      <c r="L130" s="35">
        <v>2.8240740740740739E-3</v>
      </c>
      <c r="M130" s="35">
        <v>3.0787037037037037E-3</v>
      </c>
      <c r="N130" s="35"/>
      <c r="O130" s="35">
        <v>3.0787037037037037E-3</v>
      </c>
      <c r="P130" s="35">
        <f>SUM(O130,F130,I130,L130)</f>
        <v>4.4641203703703704E-2</v>
      </c>
      <c r="Q130" s="36">
        <v>2</v>
      </c>
    </row>
    <row r="131" spans="1:17" ht="16.5">
      <c r="A131" s="41"/>
      <c r="B131" s="40"/>
      <c r="C131" s="40"/>
      <c r="D131" s="41"/>
      <c r="E131" s="41"/>
      <c r="F131" s="41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41"/>
    </row>
    <row r="132" spans="1:17" ht="17.25" thickBot="1">
      <c r="A132" s="3" t="s">
        <v>165</v>
      </c>
      <c r="B132" s="40"/>
      <c r="C132" s="40"/>
      <c r="D132" s="41"/>
      <c r="E132" s="41"/>
      <c r="F132" s="41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41"/>
    </row>
    <row r="133" spans="1:17" ht="15.75" customHeight="1">
      <c r="A133" s="5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/>
      <c r="G133" s="7" t="s">
        <v>7</v>
      </c>
      <c r="H133" s="8"/>
      <c r="I133" s="9"/>
      <c r="J133" s="7" t="s">
        <v>8</v>
      </c>
      <c r="K133" s="8"/>
      <c r="L133" s="9"/>
      <c r="M133" s="7" t="s">
        <v>9</v>
      </c>
      <c r="N133" s="8"/>
      <c r="O133" s="9"/>
      <c r="P133" s="10" t="s">
        <v>10</v>
      </c>
      <c r="Q133" s="11" t="s">
        <v>11</v>
      </c>
    </row>
    <row r="134" spans="1:17" ht="25.5">
      <c r="A134" s="12"/>
      <c r="B134" s="13"/>
      <c r="C134" s="13"/>
      <c r="D134" s="13"/>
      <c r="E134" s="14" t="s">
        <v>12</v>
      </c>
      <c r="F134" s="14" t="s">
        <v>13</v>
      </c>
      <c r="G134" s="15" t="s">
        <v>14</v>
      </c>
      <c r="H134" s="16" t="s">
        <v>12</v>
      </c>
      <c r="I134" s="17" t="s">
        <v>13</v>
      </c>
      <c r="J134" s="15" t="s">
        <v>14</v>
      </c>
      <c r="K134" s="16" t="s">
        <v>12</v>
      </c>
      <c r="L134" s="17" t="s">
        <v>13</v>
      </c>
      <c r="M134" s="15" t="s">
        <v>14</v>
      </c>
      <c r="N134" s="16" t="s">
        <v>12</v>
      </c>
      <c r="O134" s="17" t="s">
        <v>13</v>
      </c>
      <c r="P134" s="18"/>
      <c r="Q134" s="19"/>
    </row>
    <row r="135" spans="1:17" ht="15.75" thickBot="1">
      <c r="A135" s="60">
        <v>1</v>
      </c>
      <c r="B135" s="61" t="s">
        <v>50</v>
      </c>
      <c r="C135" s="61" t="s">
        <v>24</v>
      </c>
      <c r="D135" s="62" t="s">
        <v>164</v>
      </c>
      <c r="E135" s="63">
        <v>6.9444444444444441E-3</v>
      </c>
      <c r="F135" s="63">
        <v>3.8032407407407411E-2</v>
      </c>
      <c r="G135" s="63">
        <v>3.4375E-3</v>
      </c>
      <c r="H135" s="63"/>
      <c r="I135" s="63">
        <v>3.4375E-3</v>
      </c>
      <c r="J135" s="63">
        <v>3.5763888888888894E-3</v>
      </c>
      <c r="K135" s="63"/>
      <c r="L135" s="63">
        <v>3.5763888888888894E-3</v>
      </c>
      <c r="M135" s="63">
        <v>3.1249999999999997E-3</v>
      </c>
      <c r="N135" s="63"/>
      <c r="O135" s="63">
        <v>3.1249999999999997E-3</v>
      </c>
      <c r="P135" s="63">
        <f>SUM(O135,F135,I135,L135)</f>
        <v>4.8171296296296309E-2</v>
      </c>
      <c r="Q135" s="64">
        <v>3</v>
      </c>
    </row>
    <row r="137" spans="1:17" ht="16.5">
      <c r="A137" s="41"/>
      <c r="B137" s="40"/>
      <c r="C137" s="40"/>
      <c r="D137" s="41"/>
      <c r="E137" s="41"/>
      <c r="F137" s="41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41"/>
    </row>
  </sheetData>
  <mergeCells count="121">
    <mergeCell ref="Q133:Q134"/>
    <mergeCell ref="Q127:Q128"/>
    <mergeCell ref="A133:A134"/>
    <mergeCell ref="B133:B134"/>
    <mergeCell ref="C133:C134"/>
    <mergeCell ref="D133:D134"/>
    <mergeCell ref="E133:F133"/>
    <mergeCell ref="G133:I133"/>
    <mergeCell ref="J133:L133"/>
    <mergeCell ref="M133:O133"/>
    <mergeCell ref="P133:P134"/>
    <mergeCell ref="Q122:Q123"/>
    <mergeCell ref="A127:A128"/>
    <mergeCell ref="B127:B128"/>
    <mergeCell ref="C127:C128"/>
    <mergeCell ref="D127:D128"/>
    <mergeCell ref="E127:F127"/>
    <mergeCell ref="G127:I127"/>
    <mergeCell ref="J127:L127"/>
    <mergeCell ref="M127:O127"/>
    <mergeCell ref="P127:P128"/>
    <mergeCell ref="Q116:Q117"/>
    <mergeCell ref="A122:A123"/>
    <mergeCell ref="B122:B123"/>
    <mergeCell ref="C122:C123"/>
    <mergeCell ref="D122:D123"/>
    <mergeCell ref="E122:F122"/>
    <mergeCell ref="G122:I122"/>
    <mergeCell ref="J122:L122"/>
    <mergeCell ref="M122:O122"/>
    <mergeCell ref="P122:P123"/>
    <mergeCell ref="Q98:Q99"/>
    <mergeCell ref="A116:A117"/>
    <mergeCell ref="B116:B117"/>
    <mergeCell ref="C116:C117"/>
    <mergeCell ref="D116:D117"/>
    <mergeCell ref="E116:F116"/>
    <mergeCell ref="G116:I116"/>
    <mergeCell ref="J116:L116"/>
    <mergeCell ref="M116:O116"/>
    <mergeCell ref="P116:P117"/>
    <mergeCell ref="Q85:Q86"/>
    <mergeCell ref="A98:A99"/>
    <mergeCell ref="B98:B99"/>
    <mergeCell ref="C98:C99"/>
    <mergeCell ref="D98:D99"/>
    <mergeCell ref="E98:F98"/>
    <mergeCell ref="G98:I98"/>
    <mergeCell ref="J98:L98"/>
    <mergeCell ref="M98:O98"/>
    <mergeCell ref="P98:P99"/>
    <mergeCell ref="Q72:Q73"/>
    <mergeCell ref="A85:A86"/>
    <mergeCell ref="B85:B86"/>
    <mergeCell ref="C85:C86"/>
    <mergeCell ref="D85:D86"/>
    <mergeCell ref="E85:F85"/>
    <mergeCell ref="G85:I85"/>
    <mergeCell ref="J85:L85"/>
    <mergeCell ref="M85:O85"/>
    <mergeCell ref="P85:P86"/>
    <mergeCell ref="Q61:Q62"/>
    <mergeCell ref="A72:A73"/>
    <mergeCell ref="B72:B73"/>
    <mergeCell ref="C72:C73"/>
    <mergeCell ref="D72:D73"/>
    <mergeCell ref="E72:F72"/>
    <mergeCell ref="G72:I72"/>
    <mergeCell ref="J72:L72"/>
    <mergeCell ref="M72:O72"/>
    <mergeCell ref="P72:P73"/>
    <mergeCell ref="Q43:Q44"/>
    <mergeCell ref="A61:A62"/>
    <mergeCell ref="B61:B62"/>
    <mergeCell ref="C61:C62"/>
    <mergeCell ref="D61:D62"/>
    <mergeCell ref="E61:F61"/>
    <mergeCell ref="G61:I61"/>
    <mergeCell ref="J61:L61"/>
    <mergeCell ref="M61:O61"/>
    <mergeCell ref="P61:P62"/>
    <mergeCell ref="Q34:Q35"/>
    <mergeCell ref="A43:A44"/>
    <mergeCell ref="B43:B44"/>
    <mergeCell ref="C43:C44"/>
    <mergeCell ref="D43:D44"/>
    <mergeCell ref="E43:F43"/>
    <mergeCell ref="G43:I43"/>
    <mergeCell ref="J43:L43"/>
    <mergeCell ref="M43:O43"/>
    <mergeCell ref="P43:P44"/>
    <mergeCell ref="Q15:Q16"/>
    <mergeCell ref="A34:A35"/>
    <mergeCell ref="B34:B35"/>
    <mergeCell ref="C34:C35"/>
    <mergeCell ref="D34:D35"/>
    <mergeCell ref="E34:F34"/>
    <mergeCell ref="G34:I34"/>
    <mergeCell ref="J34:L34"/>
    <mergeCell ref="M34:O34"/>
    <mergeCell ref="P34:P35"/>
    <mergeCell ref="Q3:Q4"/>
    <mergeCell ref="A15:A16"/>
    <mergeCell ref="B15:B16"/>
    <mergeCell ref="C15:C16"/>
    <mergeCell ref="D15:D16"/>
    <mergeCell ref="E15:F15"/>
    <mergeCell ref="G15:I15"/>
    <mergeCell ref="J15:L15"/>
    <mergeCell ref="M15:O15"/>
    <mergeCell ref="P15:P16"/>
    <mergeCell ref="A1:Q1"/>
    <mergeCell ref="A3:A4"/>
    <mergeCell ref="B3:B4"/>
    <mergeCell ref="C3:C4"/>
    <mergeCell ref="D3:D4"/>
    <mergeCell ref="E3:F3"/>
    <mergeCell ref="G3:I3"/>
    <mergeCell ref="J3:L3"/>
    <mergeCell ref="M3:O3"/>
    <mergeCell ref="P3:P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opLeftCell="A40" workbookViewId="0">
      <selection activeCell="H10" sqref="H10"/>
    </sheetView>
  </sheetViews>
  <sheetFormatPr defaultColWidth="20.5703125" defaultRowHeight="15"/>
  <cols>
    <col min="1" max="1" width="7.28515625" style="4" customWidth="1"/>
    <col min="2" max="2" width="8.85546875" style="4" customWidth="1"/>
    <col min="3" max="3" width="16.42578125" customWidth="1"/>
    <col min="4" max="4" width="14" customWidth="1"/>
    <col min="5" max="5" width="11.5703125" style="4" customWidth="1"/>
    <col min="6" max="6" width="8.85546875" style="4" customWidth="1"/>
    <col min="7" max="7" width="9.5703125" style="4" customWidth="1"/>
    <col min="8" max="8" width="12.7109375" style="4" customWidth="1"/>
    <col min="9" max="9" width="9.28515625" style="4" customWidth="1"/>
  </cols>
  <sheetData>
    <row r="1" spans="1:9" ht="55.5" customHeight="1">
      <c r="A1" s="1" t="s">
        <v>166</v>
      </c>
      <c r="B1" s="2"/>
      <c r="C1" s="2"/>
      <c r="D1" s="2"/>
      <c r="E1" s="2"/>
      <c r="F1" s="2"/>
      <c r="G1" s="2"/>
      <c r="H1" s="2"/>
      <c r="I1" s="2"/>
    </row>
    <row r="3" spans="1:9" ht="15.75">
      <c r="A3" s="3" t="s">
        <v>167</v>
      </c>
    </row>
    <row r="4" spans="1:9" ht="27.75" customHeight="1">
      <c r="A4" s="65" t="s">
        <v>2</v>
      </c>
      <c r="B4" s="65" t="s">
        <v>168</v>
      </c>
      <c r="C4" s="65" t="s">
        <v>3</v>
      </c>
      <c r="D4" s="65" t="s">
        <v>4</v>
      </c>
      <c r="E4" s="65" t="s">
        <v>5</v>
      </c>
      <c r="F4" s="65" t="s">
        <v>14</v>
      </c>
      <c r="G4" s="65" t="s">
        <v>12</v>
      </c>
      <c r="H4" s="65" t="s">
        <v>13</v>
      </c>
      <c r="I4" s="65" t="s">
        <v>11</v>
      </c>
    </row>
    <row r="5" spans="1:9" ht="16.5">
      <c r="A5" s="41">
        <v>1</v>
      </c>
      <c r="B5" s="41">
        <v>25</v>
      </c>
      <c r="C5" s="40" t="s">
        <v>50</v>
      </c>
      <c r="D5" s="40" t="s">
        <v>51</v>
      </c>
      <c r="E5" s="41" t="s">
        <v>17</v>
      </c>
      <c r="F5" s="59">
        <v>1.1550925925925925E-2</v>
      </c>
      <c r="G5" s="59">
        <v>2.0833333333333333E-3</v>
      </c>
      <c r="H5" s="59">
        <f t="shared" ref="H5:H19" si="0">SUM(F5:G5)</f>
        <v>1.3634259259259257E-2</v>
      </c>
      <c r="I5" s="41">
        <v>1</v>
      </c>
    </row>
    <row r="6" spans="1:9" ht="16.5">
      <c r="A6" s="41">
        <v>2</v>
      </c>
      <c r="B6" s="41">
        <v>54</v>
      </c>
      <c r="C6" s="40" t="s">
        <v>32</v>
      </c>
      <c r="D6" s="40" t="s">
        <v>33</v>
      </c>
      <c r="E6" s="41" t="s">
        <v>34</v>
      </c>
      <c r="F6" s="59">
        <v>9.6759259259259264E-3</v>
      </c>
      <c r="G6" s="59">
        <v>4.1666666666666666E-3</v>
      </c>
      <c r="H6" s="59">
        <f t="shared" si="0"/>
        <v>1.3842592592592594E-2</v>
      </c>
      <c r="I6" s="41">
        <v>2</v>
      </c>
    </row>
    <row r="7" spans="1:9" ht="16.5">
      <c r="A7" s="41">
        <v>3</v>
      </c>
      <c r="B7" s="41">
        <v>17</v>
      </c>
      <c r="C7" s="40" t="s">
        <v>35</v>
      </c>
      <c r="D7" s="40" t="s">
        <v>36</v>
      </c>
      <c r="E7" s="41" t="s">
        <v>20</v>
      </c>
      <c r="F7" s="59">
        <v>1.230324074074074E-2</v>
      </c>
      <c r="G7" s="59">
        <v>3.472222222222222E-3</v>
      </c>
      <c r="H7" s="59">
        <f t="shared" si="0"/>
        <v>1.5775462962962963E-2</v>
      </c>
      <c r="I7" s="41">
        <v>3</v>
      </c>
    </row>
    <row r="8" spans="1:9" ht="16.5">
      <c r="A8" s="41">
        <v>4</v>
      </c>
      <c r="B8" s="41">
        <v>5</v>
      </c>
      <c r="C8" s="40" t="s">
        <v>59</v>
      </c>
      <c r="D8" s="40" t="s">
        <v>60</v>
      </c>
      <c r="E8" s="41" t="s">
        <v>27</v>
      </c>
      <c r="F8" s="59">
        <v>1.8055555555555557E-2</v>
      </c>
      <c r="G8" s="59">
        <v>3.472222222222222E-3</v>
      </c>
      <c r="H8" s="59">
        <f t="shared" si="0"/>
        <v>2.1527777777777778E-2</v>
      </c>
      <c r="I8" s="41">
        <v>4</v>
      </c>
    </row>
    <row r="9" spans="1:9" ht="16.5">
      <c r="A9" s="41">
        <v>5</v>
      </c>
      <c r="B9" s="41">
        <v>84</v>
      </c>
      <c r="C9" s="40" t="s">
        <v>52</v>
      </c>
      <c r="D9" s="40" t="s">
        <v>53</v>
      </c>
      <c r="E9" s="41" t="s">
        <v>17</v>
      </c>
      <c r="F9" s="59">
        <v>1.511574074074074E-2</v>
      </c>
      <c r="G9" s="59">
        <v>7.6388888888888886E-3</v>
      </c>
      <c r="H9" s="59">
        <f t="shared" si="0"/>
        <v>2.2754629629629628E-2</v>
      </c>
      <c r="I9" s="41">
        <v>5</v>
      </c>
    </row>
    <row r="10" spans="1:9" ht="16.5">
      <c r="A10" s="41">
        <v>6</v>
      </c>
      <c r="B10" s="41">
        <v>68</v>
      </c>
      <c r="C10" s="40" t="s">
        <v>54</v>
      </c>
      <c r="D10" s="40" t="s">
        <v>55</v>
      </c>
      <c r="E10" s="41" t="s">
        <v>34</v>
      </c>
      <c r="F10" s="59">
        <v>2.2488425925925926E-2</v>
      </c>
      <c r="G10" s="59">
        <v>6.9444444444444447E-4</v>
      </c>
      <c r="H10" s="59">
        <f t="shared" si="0"/>
        <v>2.3182870370370371E-2</v>
      </c>
      <c r="I10" s="41">
        <v>6</v>
      </c>
    </row>
    <row r="11" spans="1:9" ht="16.5">
      <c r="A11" s="41">
        <v>7</v>
      </c>
      <c r="B11" s="41">
        <v>16</v>
      </c>
      <c r="C11" s="40" t="s">
        <v>43</v>
      </c>
      <c r="D11" s="40" t="s">
        <v>33</v>
      </c>
      <c r="E11" s="41" t="s">
        <v>20</v>
      </c>
      <c r="F11" s="59">
        <v>1.3148148148148147E-2</v>
      </c>
      <c r="G11" s="59">
        <v>1.0416666666666666E-2</v>
      </c>
      <c r="H11" s="59">
        <f t="shared" si="0"/>
        <v>2.3564814814814813E-2</v>
      </c>
      <c r="I11" s="41">
        <v>7</v>
      </c>
    </row>
    <row r="12" spans="1:9" ht="16.5">
      <c r="A12" s="41">
        <v>8</v>
      </c>
      <c r="B12" s="41">
        <v>51</v>
      </c>
      <c r="C12" s="40" t="s">
        <v>37</v>
      </c>
      <c r="D12" s="40" t="s">
        <v>38</v>
      </c>
      <c r="E12" s="41" t="s">
        <v>34</v>
      </c>
      <c r="F12" s="59">
        <v>1.3321759259259261E-2</v>
      </c>
      <c r="G12" s="59">
        <v>1.0416666666666666E-2</v>
      </c>
      <c r="H12" s="59">
        <f t="shared" si="0"/>
        <v>2.3738425925925927E-2</v>
      </c>
      <c r="I12" s="41">
        <v>8</v>
      </c>
    </row>
    <row r="13" spans="1:9" ht="16.5">
      <c r="A13" s="41">
        <v>9</v>
      </c>
      <c r="B13" s="41">
        <v>70</v>
      </c>
      <c r="C13" s="40" t="s">
        <v>39</v>
      </c>
      <c r="D13" s="40" t="s">
        <v>33</v>
      </c>
      <c r="E13" s="41" t="s">
        <v>27</v>
      </c>
      <c r="F13" s="59">
        <v>1.6284722222222221E-2</v>
      </c>
      <c r="G13" s="59">
        <v>7.6388888888888886E-3</v>
      </c>
      <c r="H13" s="59">
        <f t="shared" si="0"/>
        <v>2.3923611111111111E-2</v>
      </c>
      <c r="I13" s="41">
        <v>9</v>
      </c>
    </row>
    <row r="14" spans="1:9" ht="16.5">
      <c r="A14" s="41">
        <v>10</v>
      </c>
      <c r="B14" s="41">
        <v>47</v>
      </c>
      <c r="C14" s="40" t="s">
        <v>40</v>
      </c>
      <c r="D14" s="40" t="s">
        <v>41</v>
      </c>
      <c r="E14" s="41" t="s">
        <v>34</v>
      </c>
      <c r="F14" s="59">
        <v>1.6018518518518519E-2</v>
      </c>
      <c r="G14" s="59">
        <v>9.0277777777777787E-3</v>
      </c>
      <c r="H14" s="59">
        <f t="shared" si="0"/>
        <v>2.5046296296296296E-2</v>
      </c>
      <c r="I14" s="41">
        <v>10</v>
      </c>
    </row>
    <row r="15" spans="1:9" ht="16.5">
      <c r="A15" s="41">
        <v>11</v>
      </c>
      <c r="B15" s="41">
        <v>21</v>
      </c>
      <c r="C15" s="40" t="s">
        <v>48</v>
      </c>
      <c r="D15" s="40" t="s">
        <v>49</v>
      </c>
      <c r="E15" s="41" t="s">
        <v>34</v>
      </c>
      <c r="F15" s="59">
        <v>1.3553240740740741E-2</v>
      </c>
      <c r="G15" s="59">
        <v>1.3888888888888888E-2</v>
      </c>
      <c r="H15" s="59">
        <f t="shared" si="0"/>
        <v>2.7442129629629629E-2</v>
      </c>
      <c r="I15" s="41">
        <v>11</v>
      </c>
    </row>
    <row r="16" spans="1:9" ht="16.5">
      <c r="A16" s="41">
        <v>12</v>
      </c>
      <c r="B16" s="41">
        <v>66</v>
      </c>
      <c r="C16" s="40" t="s">
        <v>57</v>
      </c>
      <c r="D16" s="40" t="s">
        <v>58</v>
      </c>
      <c r="E16" s="41" t="s">
        <v>27</v>
      </c>
      <c r="F16" s="59">
        <v>1.7858796296296296E-2</v>
      </c>
      <c r="G16" s="59">
        <v>1.1111111111111112E-2</v>
      </c>
      <c r="H16" s="59">
        <f t="shared" si="0"/>
        <v>2.8969907407407409E-2</v>
      </c>
      <c r="I16" s="41">
        <v>12</v>
      </c>
    </row>
    <row r="17" spans="1:9" ht="16.5">
      <c r="A17" s="41">
        <v>13</v>
      </c>
      <c r="B17" s="41">
        <v>80</v>
      </c>
      <c r="C17" s="40" t="s">
        <v>44</v>
      </c>
      <c r="D17" s="40" t="s">
        <v>45</v>
      </c>
      <c r="E17" s="41" t="s">
        <v>17</v>
      </c>
      <c r="F17" s="59">
        <v>1.9155092592592592E-2</v>
      </c>
      <c r="G17" s="59">
        <v>1.0416666666666666E-2</v>
      </c>
      <c r="H17" s="59">
        <f t="shared" si="0"/>
        <v>2.9571759259259256E-2</v>
      </c>
      <c r="I17" s="41">
        <v>13</v>
      </c>
    </row>
    <row r="18" spans="1:9" ht="16.5">
      <c r="A18" s="41">
        <v>14</v>
      </c>
      <c r="B18" s="41">
        <v>53</v>
      </c>
      <c r="C18" s="40" t="s">
        <v>56</v>
      </c>
      <c r="D18" s="40" t="s">
        <v>33</v>
      </c>
      <c r="E18" s="41" t="s">
        <v>27</v>
      </c>
      <c r="F18" s="59">
        <v>2.0023148148148148E-2</v>
      </c>
      <c r="G18" s="59">
        <v>1.0416666666666666E-2</v>
      </c>
      <c r="H18" s="59">
        <f t="shared" si="0"/>
        <v>3.0439814814814815E-2</v>
      </c>
      <c r="I18" s="41">
        <v>14</v>
      </c>
    </row>
    <row r="19" spans="1:9" ht="16.5">
      <c r="A19" s="41">
        <v>15</v>
      </c>
      <c r="B19" s="41">
        <v>2</v>
      </c>
      <c r="C19" s="40" t="s">
        <v>46</v>
      </c>
      <c r="D19" s="40" t="s">
        <v>47</v>
      </c>
      <c r="E19" s="41" t="s">
        <v>27</v>
      </c>
      <c r="F19" s="59">
        <v>2.8425925925925924E-2</v>
      </c>
      <c r="G19" s="59">
        <v>1.1805555555555555E-2</v>
      </c>
      <c r="H19" s="59">
        <f t="shared" si="0"/>
        <v>4.0231481481481479E-2</v>
      </c>
      <c r="I19" s="41">
        <v>15</v>
      </c>
    </row>
    <row r="21" spans="1:9" ht="15.75">
      <c r="A21" s="3" t="s">
        <v>1</v>
      </c>
    </row>
    <row r="22" spans="1:9" ht="26.25" customHeight="1">
      <c r="A22" s="65" t="s">
        <v>2</v>
      </c>
      <c r="B22" s="65" t="s">
        <v>168</v>
      </c>
      <c r="C22" s="65" t="s">
        <v>3</v>
      </c>
      <c r="D22" s="65" t="s">
        <v>4</v>
      </c>
      <c r="E22" s="65" t="s">
        <v>5</v>
      </c>
      <c r="F22" s="65" t="s">
        <v>14</v>
      </c>
      <c r="G22" s="65" t="s">
        <v>12</v>
      </c>
      <c r="H22" s="65" t="s">
        <v>13</v>
      </c>
      <c r="I22" s="65" t="s">
        <v>11</v>
      </c>
    </row>
    <row r="23" spans="1:9" ht="16.5">
      <c r="A23" s="41">
        <v>1</v>
      </c>
      <c r="B23" s="41">
        <v>58</v>
      </c>
      <c r="C23" s="40" t="s">
        <v>15</v>
      </c>
      <c r="D23" s="40" t="s">
        <v>16</v>
      </c>
      <c r="E23" s="41" t="s">
        <v>17</v>
      </c>
      <c r="F23" s="59">
        <v>1.0636574074074074E-2</v>
      </c>
      <c r="G23" s="59">
        <v>0</v>
      </c>
      <c r="H23" s="59">
        <f t="shared" ref="H23:H30" si="1">SUM(F23:G23)</f>
        <v>1.0636574074074074E-2</v>
      </c>
      <c r="I23" s="41">
        <v>1</v>
      </c>
    </row>
    <row r="24" spans="1:9" ht="16.5">
      <c r="A24" s="41">
        <v>2</v>
      </c>
      <c r="B24" s="41">
        <v>9</v>
      </c>
      <c r="C24" s="40" t="s">
        <v>18</v>
      </c>
      <c r="D24" s="40" t="s">
        <v>19</v>
      </c>
      <c r="E24" s="41" t="s">
        <v>20</v>
      </c>
      <c r="F24" s="59">
        <v>1.4212962962962962E-2</v>
      </c>
      <c r="G24" s="59">
        <v>4.1666666666666666E-3</v>
      </c>
      <c r="H24" s="59">
        <f t="shared" si="1"/>
        <v>1.8379629629629628E-2</v>
      </c>
      <c r="I24" s="41">
        <v>2</v>
      </c>
    </row>
    <row r="25" spans="1:9" ht="16.5">
      <c r="A25" s="41">
        <v>3</v>
      </c>
      <c r="B25" s="41">
        <v>61</v>
      </c>
      <c r="C25" s="40" t="s">
        <v>21</v>
      </c>
      <c r="D25" s="40" t="s">
        <v>22</v>
      </c>
      <c r="E25" s="41" t="s">
        <v>20</v>
      </c>
      <c r="F25" s="59">
        <v>1.6446759259259262E-2</v>
      </c>
      <c r="G25" s="59">
        <v>6.2499999999999995E-3</v>
      </c>
      <c r="H25" s="59">
        <f t="shared" si="1"/>
        <v>2.269675925925926E-2</v>
      </c>
      <c r="I25" s="41">
        <v>3</v>
      </c>
    </row>
    <row r="26" spans="1:9" ht="16.5">
      <c r="A26" s="41">
        <v>4</v>
      </c>
      <c r="B26" s="41">
        <v>4</v>
      </c>
      <c r="C26" s="40" t="s">
        <v>23</v>
      </c>
      <c r="D26" s="40" t="s">
        <v>24</v>
      </c>
      <c r="E26" s="41" t="s">
        <v>17</v>
      </c>
      <c r="F26" s="59">
        <v>1.4479166666666668E-2</v>
      </c>
      <c r="G26" s="59">
        <v>1.3888888888888888E-2</v>
      </c>
      <c r="H26" s="59">
        <f t="shared" si="1"/>
        <v>2.8368055555555556E-2</v>
      </c>
      <c r="I26" s="41">
        <v>4</v>
      </c>
    </row>
    <row r="27" spans="1:9" ht="16.5">
      <c r="A27" s="41">
        <v>6</v>
      </c>
      <c r="B27" s="41">
        <v>60</v>
      </c>
      <c r="C27" s="40" t="s">
        <v>23</v>
      </c>
      <c r="D27" s="40" t="s">
        <v>29</v>
      </c>
      <c r="E27" s="41" t="s">
        <v>17</v>
      </c>
      <c r="F27" s="59">
        <v>1.653935185185185E-2</v>
      </c>
      <c r="G27" s="59">
        <v>1.4583333333333332E-2</v>
      </c>
      <c r="H27" s="59">
        <f t="shared" si="1"/>
        <v>3.1122685185185184E-2</v>
      </c>
      <c r="I27" s="41">
        <v>5</v>
      </c>
    </row>
    <row r="28" spans="1:9" ht="16.5">
      <c r="A28" s="41">
        <v>5</v>
      </c>
      <c r="B28" s="41">
        <v>37</v>
      </c>
      <c r="C28" s="40" t="s">
        <v>30</v>
      </c>
      <c r="D28" s="40" t="s">
        <v>22</v>
      </c>
      <c r="E28" s="41" t="s">
        <v>27</v>
      </c>
      <c r="F28" s="59">
        <v>2.0381944444444446E-2</v>
      </c>
      <c r="G28" s="59">
        <v>1.2499999999999999E-2</v>
      </c>
      <c r="H28" s="59">
        <f t="shared" si="1"/>
        <v>3.2881944444444443E-2</v>
      </c>
      <c r="I28" s="41">
        <v>6</v>
      </c>
    </row>
    <row r="29" spans="1:9" ht="16.5">
      <c r="A29" s="41">
        <v>7</v>
      </c>
      <c r="B29" s="41">
        <v>10</v>
      </c>
      <c r="C29" s="40" t="s">
        <v>28</v>
      </c>
      <c r="D29" s="40" t="s">
        <v>16</v>
      </c>
      <c r="E29" s="41" t="s">
        <v>27</v>
      </c>
      <c r="F29" s="59">
        <v>2.7962962962962964E-2</v>
      </c>
      <c r="G29" s="59">
        <v>1.1111111111111112E-2</v>
      </c>
      <c r="H29" s="59">
        <f t="shared" si="1"/>
        <v>3.9074074074074074E-2</v>
      </c>
      <c r="I29" s="41">
        <v>7</v>
      </c>
    </row>
    <row r="30" spans="1:9" ht="16.5">
      <c r="A30" s="41">
        <v>8</v>
      </c>
      <c r="B30" s="41">
        <v>20</v>
      </c>
      <c r="C30" s="40" t="s">
        <v>25</v>
      </c>
      <c r="D30" s="40" t="s">
        <v>26</v>
      </c>
      <c r="E30" s="41" t="s">
        <v>27</v>
      </c>
      <c r="F30" s="59">
        <v>3.0173611111111113E-2</v>
      </c>
      <c r="G30" s="59">
        <v>1.2499999999999999E-2</v>
      </c>
      <c r="H30" s="59">
        <f t="shared" si="1"/>
        <v>4.2673611111111114E-2</v>
      </c>
      <c r="I30" s="41">
        <v>8</v>
      </c>
    </row>
    <row r="32" spans="1:9" ht="15.75">
      <c r="A32" s="3" t="s">
        <v>71</v>
      </c>
    </row>
    <row r="33" spans="1:9" ht="16.5">
      <c r="A33" s="65" t="s">
        <v>2</v>
      </c>
      <c r="B33" s="65" t="s">
        <v>168</v>
      </c>
      <c r="C33" s="65" t="s">
        <v>3</v>
      </c>
      <c r="D33" s="65" t="s">
        <v>4</v>
      </c>
      <c r="E33" s="65" t="s">
        <v>5</v>
      </c>
      <c r="F33" s="65" t="s">
        <v>14</v>
      </c>
      <c r="G33" s="65" t="s">
        <v>12</v>
      </c>
      <c r="H33" s="65" t="s">
        <v>13</v>
      </c>
      <c r="I33" s="65" t="s">
        <v>11</v>
      </c>
    </row>
    <row r="34" spans="1:9" ht="16.5">
      <c r="A34" s="41">
        <v>1</v>
      </c>
      <c r="B34" s="41" t="s">
        <v>139</v>
      </c>
      <c r="C34" s="40" t="s">
        <v>110</v>
      </c>
      <c r="D34" s="40" t="s">
        <v>111</v>
      </c>
      <c r="E34" s="41" t="s">
        <v>95</v>
      </c>
      <c r="F34" s="59">
        <v>1.6805555555555556E-2</v>
      </c>
      <c r="G34" s="59">
        <v>1.3888888888888889E-3</v>
      </c>
      <c r="H34" s="59">
        <f t="shared" ref="H34:H47" si="2">SUM(F34:G34)</f>
        <v>1.8194444444444444E-2</v>
      </c>
      <c r="I34" s="41" t="s">
        <v>139</v>
      </c>
    </row>
    <row r="35" spans="1:9" ht="16.5">
      <c r="A35" s="41">
        <v>2</v>
      </c>
      <c r="B35" s="41">
        <v>42</v>
      </c>
      <c r="C35" s="40" t="s">
        <v>59</v>
      </c>
      <c r="D35" s="40" t="s">
        <v>36</v>
      </c>
      <c r="E35" s="41" t="s">
        <v>42</v>
      </c>
      <c r="F35" s="59">
        <v>2.5289351851851851E-2</v>
      </c>
      <c r="G35" s="59">
        <v>1.3888888888888889E-3</v>
      </c>
      <c r="H35" s="59">
        <f t="shared" si="2"/>
        <v>2.6678240740740738E-2</v>
      </c>
      <c r="I35" s="41">
        <v>1</v>
      </c>
    </row>
    <row r="36" spans="1:9" ht="16.5">
      <c r="A36" s="41">
        <v>3</v>
      </c>
      <c r="B36" s="41">
        <v>1</v>
      </c>
      <c r="C36" s="40" t="s">
        <v>72</v>
      </c>
      <c r="D36" s="40" t="s">
        <v>73</v>
      </c>
      <c r="E36" s="41" t="s">
        <v>34</v>
      </c>
      <c r="F36" s="59">
        <v>2.525462962962963E-2</v>
      </c>
      <c r="G36" s="59">
        <v>8.3333333333333332E-3</v>
      </c>
      <c r="H36" s="59">
        <f t="shared" si="2"/>
        <v>3.3587962962962965E-2</v>
      </c>
      <c r="I36" s="41">
        <v>2</v>
      </c>
    </row>
    <row r="37" spans="1:9" ht="16.5">
      <c r="A37" s="41">
        <v>4</v>
      </c>
      <c r="B37" s="41">
        <v>69</v>
      </c>
      <c r="C37" s="40" t="s">
        <v>82</v>
      </c>
      <c r="D37" s="40" t="s">
        <v>51</v>
      </c>
      <c r="E37" s="41" t="s">
        <v>42</v>
      </c>
      <c r="F37" s="59">
        <v>2.326388888888889E-2</v>
      </c>
      <c r="G37" s="59">
        <v>1.0416666666666666E-2</v>
      </c>
      <c r="H37" s="59">
        <f t="shared" si="2"/>
        <v>3.3680555555555554E-2</v>
      </c>
      <c r="I37" s="41">
        <v>3</v>
      </c>
    </row>
    <row r="38" spans="1:9" ht="16.5">
      <c r="A38" s="41">
        <v>5</v>
      </c>
      <c r="B38" s="41">
        <v>72</v>
      </c>
      <c r="C38" s="40" t="s">
        <v>74</v>
      </c>
      <c r="D38" s="40" t="s">
        <v>75</v>
      </c>
      <c r="E38" s="41" t="s">
        <v>42</v>
      </c>
      <c r="F38" s="59">
        <v>2.6226851851851852E-2</v>
      </c>
      <c r="G38" s="59">
        <v>8.3333333333333332E-3</v>
      </c>
      <c r="H38" s="59">
        <f t="shared" si="2"/>
        <v>3.4560185185185187E-2</v>
      </c>
      <c r="I38" s="41">
        <v>4</v>
      </c>
    </row>
    <row r="39" spans="1:9" ht="16.5">
      <c r="A39" s="41">
        <v>6</v>
      </c>
      <c r="B39" s="41">
        <v>43</v>
      </c>
      <c r="C39" s="40" t="s">
        <v>76</v>
      </c>
      <c r="D39" s="40" t="s">
        <v>77</v>
      </c>
      <c r="E39" s="41" t="s">
        <v>42</v>
      </c>
      <c r="F39" s="59">
        <v>2.7789351851851853E-2</v>
      </c>
      <c r="G39" s="59">
        <v>8.3333333333333332E-3</v>
      </c>
      <c r="H39" s="59">
        <f t="shared" si="2"/>
        <v>3.6122685185185188E-2</v>
      </c>
      <c r="I39" s="41">
        <v>5</v>
      </c>
    </row>
    <row r="40" spans="1:9" ht="16.5">
      <c r="A40" s="41">
        <v>7</v>
      </c>
      <c r="B40" s="41">
        <v>75</v>
      </c>
      <c r="C40" s="40" t="s">
        <v>78</v>
      </c>
      <c r="D40" s="40" t="s">
        <v>79</v>
      </c>
      <c r="E40" s="41" t="s">
        <v>17</v>
      </c>
      <c r="F40" s="59">
        <v>2.2337962962962962E-2</v>
      </c>
      <c r="G40" s="59">
        <v>1.8055555555555557E-2</v>
      </c>
      <c r="H40" s="59">
        <f t="shared" si="2"/>
        <v>4.0393518518518523E-2</v>
      </c>
      <c r="I40" s="41">
        <v>6</v>
      </c>
    </row>
    <row r="41" spans="1:9" ht="16.5">
      <c r="A41" s="41">
        <v>8</v>
      </c>
      <c r="B41" s="41">
        <v>46</v>
      </c>
      <c r="C41" s="40" t="s">
        <v>83</v>
      </c>
      <c r="D41" s="40" t="s">
        <v>84</v>
      </c>
      <c r="E41" s="41" t="s">
        <v>42</v>
      </c>
      <c r="F41" s="59">
        <v>2.7418981481481485E-2</v>
      </c>
      <c r="G41" s="59">
        <v>1.4583333333333332E-2</v>
      </c>
      <c r="H41" s="59">
        <f t="shared" si="2"/>
        <v>4.2002314814814819E-2</v>
      </c>
      <c r="I41" s="41">
        <v>7</v>
      </c>
    </row>
    <row r="42" spans="1:9" ht="16.5">
      <c r="A42" s="41">
        <v>9</v>
      </c>
      <c r="B42" s="41">
        <v>18</v>
      </c>
      <c r="C42" s="40" t="s">
        <v>87</v>
      </c>
      <c r="D42" s="40" t="s">
        <v>88</v>
      </c>
      <c r="E42" s="41" t="s">
        <v>20</v>
      </c>
      <c r="F42" s="59">
        <v>3.4560185185185187E-2</v>
      </c>
      <c r="G42" s="59">
        <v>7.6388888888888886E-3</v>
      </c>
      <c r="H42" s="59">
        <f t="shared" si="2"/>
        <v>4.2199074074074076E-2</v>
      </c>
      <c r="I42" s="41">
        <v>8</v>
      </c>
    </row>
    <row r="43" spans="1:9" ht="16.5">
      <c r="A43" s="41">
        <v>10</v>
      </c>
      <c r="B43" s="41">
        <v>35</v>
      </c>
      <c r="C43" s="40" t="s">
        <v>86</v>
      </c>
      <c r="D43" s="40" t="s">
        <v>33</v>
      </c>
      <c r="E43" s="41" t="s">
        <v>42</v>
      </c>
      <c r="F43" s="59">
        <v>3.7199074074074072E-2</v>
      </c>
      <c r="G43" s="59">
        <v>5.5555555555555558E-3</v>
      </c>
      <c r="H43" s="59">
        <f t="shared" si="2"/>
        <v>4.2754629629629629E-2</v>
      </c>
      <c r="I43" s="41">
        <v>9</v>
      </c>
    </row>
    <row r="44" spans="1:9" ht="16.5">
      <c r="A44" s="41">
        <v>11</v>
      </c>
      <c r="B44" s="41">
        <v>24</v>
      </c>
      <c r="C44" s="40" t="s">
        <v>80</v>
      </c>
      <c r="D44" s="40" t="s">
        <v>49</v>
      </c>
      <c r="E44" s="41" t="s">
        <v>34</v>
      </c>
      <c r="F44" s="59">
        <v>2.8287037037037038E-2</v>
      </c>
      <c r="G44" s="59">
        <v>1.4583333333333332E-2</v>
      </c>
      <c r="H44" s="59">
        <f t="shared" si="2"/>
        <v>4.2870370370370371E-2</v>
      </c>
      <c r="I44" s="41">
        <v>10</v>
      </c>
    </row>
    <row r="45" spans="1:9" ht="16.5">
      <c r="A45" s="41">
        <v>12</v>
      </c>
      <c r="B45" s="41">
        <v>22</v>
      </c>
      <c r="C45" s="40" t="s">
        <v>81</v>
      </c>
      <c r="D45" s="40" t="s">
        <v>33</v>
      </c>
      <c r="E45" s="41" t="s">
        <v>34</v>
      </c>
      <c r="F45" s="59">
        <v>3.3576388888888892E-2</v>
      </c>
      <c r="G45" s="59">
        <v>9.7222222222222224E-3</v>
      </c>
      <c r="H45" s="59">
        <f t="shared" si="2"/>
        <v>4.3298611111111114E-2</v>
      </c>
      <c r="I45" s="41">
        <v>11</v>
      </c>
    </row>
    <row r="46" spans="1:9" ht="16.5">
      <c r="A46" s="41">
        <v>13</v>
      </c>
      <c r="B46" s="41">
        <v>33</v>
      </c>
      <c r="C46" s="40" t="s">
        <v>89</v>
      </c>
      <c r="D46" s="40" t="s">
        <v>53</v>
      </c>
      <c r="E46" s="41" t="s">
        <v>42</v>
      </c>
      <c r="F46" s="59">
        <v>3.9212962962962963E-2</v>
      </c>
      <c r="G46" s="59">
        <v>1.8749999999999999E-2</v>
      </c>
      <c r="H46" s="59">
        <f t="shared" si="2"/>
        <v>5.7962962962962966E-2</v>
      </c>
      <c r="I46" s="41">
        <v>12</v>
      </c>
    </row>
    <row r="47" spans="1:9" ht="16.5">
      <c r="A47" s="41">
        <v>14</v>
      </c>
      <c r="B47" s="41">
        <v>79</v>
      </c>
      <c r="C47" s="40" t="s">
        <v>85</v>
      </c>
      <c r="D47" s="40" t="s">
        <v>41</v>
      </c>
      <c r="E47" s="41" t="s">
        <v>42</v>
      </c>
      <c r="F47" s="59">
        <v>4.0925925925925928E-2</v>
      </c>
      <c r="G47" s="59">
        <v>1.9444444444444445E-2</v>
      </c>
      <c r="H47" s="59">
        <f t="shared" si="2"/>
        <v>6.0370370370370373E-2</v>
      </c>
      <c r="I47" s="41">
        <v>13</v>
      </c>
    </row>
    <row r="48" spans="1:9" ht="16.5">
      <c r="A48" s="41">
        <v>15</v>
      </c>
      <c r="B48" s="41">
        <v>78</v>
      </c>
      <c r="C48" s="40" t="s">
        <v>90</v>
      </c>
      <c r="D48" s="40" t="s">
        <v>91</v>
      </c>
      <c r="E48" s="41" t="s">
        <v>17</v>
      </c>
      <c r="F48" s="41" t="s">
        <v>169</v>
      </c>
      <c r="G48" s="59">
        <v>1.0416666666666666E-2</v>
      </c>
      <c r="H48" s="59"/>
      <c r="I48" s="41"/>
    </row>
    <row r="50" spans="1:9" ht="15.75">
      <c r="A50" s="3" t="s">
        <v>61</v>
      </c>
    </row>
    <row r="51" spans="1:9" ht="16.5">
      <c r="A51" s="65" t="s">
        <v>2</v>
      </c>
      <c r="B51" s="65" t="s">
        <v>168</v>
      </c>
      <c r="C51" s="65" t="s">
        <v>3</v>
      </c>
      <c r="D51" s="65" t="s">
        <v>4</v>
      </c>
      <c r="E51" s="65" t="s">
        <v>5</v>
      </c>
      <c r="F51" s="65" t="s">
        <v>14</v>
      </c>
      <c r="G51" s="65" t="s">
        <v>12</v>
      </c>
      <c r="H51" s="65" t="s">
        <v>13</v>
      </c>
      <c r="I51" s="65" t="s">
        <v>11</v>
      </c>
    </row>
    <row r="52" spans="1:9" ht="16.5">
      <c r="A52" s="41">
        <v>1</v>
      </c>
      <c r="B52" s="41">
        <v>29</v>
      </c>
      <c r="C52" s="40" t="s">
        <v>66</v>
      </c>
      <c r="D52" s="40" t="s">
        <v>67</v>
      </c>
      <c r="E52" s="41" t="s">
        <v>42</v>
      </c>
      <c r="F52" s="59">
        <v>2.5717592592592594E-2</v>
      </c>
      <c r="G52" s="59">
        <v>5.5555555555555558E-3</v>
      </c>
      <c r="H52" s="59">
        <f>SUM(F52:G52)</f>
        <v>3.1273148148148147E-2</v>
      </c>
      <c r="I52" s="41">
        <v>1</v>
      </c>
    </row>
    <row r="53" spans="1:9" ht="16.5">
      <c r="A53" s="41">
        <v>2</v>
      </c>
      <c r="B53" s="41">
        <v>45</v>
      </c>
      <c r="C53" s="40" t="s">
        <v>68</v>
      </c>
      <c r="D53" s="40" t="s">
        <v>16</v>
      </c>
      <c r="E53" s="41" t="s">
        <v>42</v>
      </c>
      <c r="F53" s="59">
        <v>2.9340277777777781E-2</v>
      </c>
      <c r="G53" s="59">
        <v>4.8611111111111112E-3</v>
      </c>
      <c r="H53" s="59">
        <f>SUM(F53:G53)</f>
        <v>3.4201388888888892E-2</v>
      </c>
      <c r="I53" s="41">
        <v>2</v>
      </c>
    </row>
    <row r="54" spans="1:9" ht="16.5">
      <c r="A54" s="41">
        <v>3</v>
      </c>
      <c r="B54" s="41">
        <v>38</v>
      </c>
      <c r="C54" s="40" t="s">
        <v>62</v>
      </c>
      <c r="D54" s="40" t="s">
        <v>63</v>
      </c>
      <c r="E54" s="41" t="s">
        <v>17</v>
      </c>
      <c r="F54" s="59">
        <v>2.9421296296296296E-2</v>
      </c>
      <c r="G54" s="59">
        <v>5.5555555555555558E-3</v>
      </c>
      <c r="H54" s="59">
        <f>SUM(F54:G54)</f>
        <v>3.4976851851851849E-2</v>
      </c>
      <c r="I54" s="41">
        <v>3</v>
      </c>
    </row>
    <row r="55" spans="1:9" ht="16.5">
      <c r="A55" s="41">
        <v>4</v>
      </c>
      <c r="B55" s="41">
        <v>48</v>
      </c>
      <c r="C55" s="40" t="s">
        <v>64</v>
      </c>
      <c r="D55" s="40" t="s">
        <v>65</v>
      </c>
      <c r="E55" s="41" t="s">
        <v>42</v>
      </c>
      <c r="F55" s="59">
        <v>2.5879629629629627E-2</v>
      </c>
      <c r="G55" s="59">
        <v>1.2499999999999999E-2</v>
      </c>
      <c r="H55" s="59">
        <f>SUM(F55:G55)</f>
        <v>3.8379629629629625E-2</v>
      </c>
      <c r="I55" s="41">
        <v>4</v>
      </c>
    </row>
    <row r="56" spans="1:9" ht="16.5">
      <c r="A56" s="41">
        <v>5</v>
      </c>
      <c r="B56" s="41">
        <v>12</v>
      </c>
      <c r="C56" s="40" t="s">
        <v>69</v>
      </c>
      <c r="D56" s="40" t="s">
        <v>70</v>
      </c>
      <c r="E56" s="41" t="s">
        <v>34</v>
      </c>
      <c r="F56" s="59">
        <v>2.8657407407407406E-2</v>
      </c>
      <c r="G56" s="59">
        <v>2.013888888888889E-2</v>
      </c>
      <c r="H56" s="59">
        <f>SUM(F56:G56)</f>
        <v>4.8796296296296296E-2</v>
      </c>
      <c r="I56" s="41">
        <v>5</v>
      </c>
    </row>
    <row r="58" spans="1:9" ht="15.75">
      <c r="A58" s="3" t="s">
        <v>107</v>
      </c>
    </row>
    <row r="59" spans="1:9" ht="16.5">
      <c r="A59" s="65" t="s">
        <v>2</v>
      </c>
      <c r="B59" s="65" t="s">
        <v>168</v>
      </c>
      <c r="C59" s="65" t="s">
        <v>3</v>
      </c>
      <c r="D59" s="65" t="s">
        <v>4</v>
      </c>
      <c r="E59" s="65" t="s">
        <v>5</v>
      </c>
      <c r="F59" s="65" t="s">
        <v>14</v>
      </c>
      <c r="G59" s="65" t="s">
        <v>12</v>
      </c>
      <c r="H59" s="65" t="s">
        <v>13</v>
      </c>
      <c r="I59" s="65" t="s">
        <v>11</v>
      </c>
    </row>
    <row r="60" spans="1:9" ht="16.5">
      <c r="A60" s="41">
        <v>1</v>
      </c>
      <c r="B60" s="41">
        <v>62</v>
      </c>
      <c r="C60" s="40" t="s">
        <v>108</v>
      </c>
      <c r="D60" s="40" t="s">
        <v>33</v>
      </c>
      <c r="E60" s="41" t="s">
        <v>109</v>
      </c>
      <c r="F60" s="59">
        <v>2.045138888888889E-2</v>
      </c>
      <c r="G60" s="59">
        <v>3.472222222222222E-3</v>
      </c>
      <c r="H60" s="59">
        <f>SUM(F60:G60)</f>
        <v>2.3923611111111111E-2</v>
      </c>
      <c r="I60" s="41">
        <v>1</v>
      </c>
    </row>
    <row r="61" spans="1:9" ht="16.5">
      <c r="A61" s="41">
        <v>2</v>
      </c>
      <c r="B61" s="41">
        <v>34</v>
      </c>
      <c r="C61" s="40" t="s">
        <v>117</v>
      </c>
      <c r="D61" s="40" t="s">
        <v>118</v>
      </c>
      <c r="E61" s="41" t="s">
        <v>95</v>
      </c>
      <c r="F61" s="59">
        <v>3.1932870370370368E-2</v>
      </c>
      <c r="G61" s="59">
        <v>9.0277777777777787E-3</v>
      </c>
      <c r="H61" s="59">
        <f>SUM(F61:G61)</f>
        <v>4.0960648148148149E-2</v>
      </c>
      <c r="I61" s="41">
        <v>2</v>
      </c>
    </row>
    <row r="62" spans="1:9" ht="16.5">
      <c r="A62" s="41">
        <v>3</v>
      </c>
      <c r="B62" s="41">
        <v>85</v>
      </c>
      <c r="C62" s="40" t="s">
        <v>122</v>
      </c>
      <c r="D62" s="40" t="s">
        <v>123</v>
      </c>
      <c r="E62" s="41" t="s">
        <v>17</v>
      </c>
      <c r="F62" s="59">
        <v>2.6180555555555558E-2</v>
      </c>
      <c r="G62" s="59">
        <v>1.9444444444444445E-2</v>
      </c>
      <c r="H62" s="59">
        <f>SUM(F62:G62)</f>
        <v>4.5624999999999999E-2</v>
      </c>
      <c r="I62" s="41">
        <v>3</v>
      </c>
    </row>
    <row r="63" spans="1:9" ht="16.5">
      <c r="A63" s="41">
        <v>4</v>
      </c>
      <c r="B63" s="41">
        <v>36</v>
      </c>
      <c r="C63" s="40" t="s">
        <v>115</v>
      </c>
      <c r="D63" s="40" t="s">
        <v>116</v>
      </c>
      <c r="E63" s="41" t="s">
        <v>17</v>
      </c>
      <c r="F63" s="59">
        <v>3.1030092592592592E-2</v>
      </c>
      <c r="G63" s="59">
        <v>1.6666666666666666E-2</v>
      </c>
      <c r="H63" s="59">
        <f>SUM(F63:G63)</f>
        <v>4.7696759259259258E-2</v>
      </c>
      <c r="I63" s="41">
        <v>4</v>
      </c>
    </row>
    <row r="64" spans="1:9" ht="16.5">
      <c r="A64" s="41">
        <v>5</v>
      </c>
      <c r="B64" s="41">
        <v>700</v>
      </c>
      <c r="C64" s="40" t="s">
        <v>112</v>
      </c>
      <c r="D64" s="40" t="s">
        <v>79</v>
      </c>
      <c r="E64" s="41" t="s">
        <v>42</v>
      </c>
      <c r="F64" s="59">
        <v>2.5624999999999998E-2</v>
      </c>
      <c r="G64" s="59">
        <v>2.2916666666666669E-2</v>
      </c>
      <c r="H64" s="59">
        <f>SUM(F64:G64)</f>
        <v>4.8541666666666664E-2</v>
      </c>
      <c r="I64" s="41">
        <v>5</v>
      </c>
    </row>
    <row r="66" spans="1:9" ht="15.75">
      <c r="A66" s="3" t="s">
        <v>92</v>
      </c>
    </row>
    <row r="67" spans="1:9" ht="16.5">
      <c r="A67" s="65" t="s">
        <v>2</v>
      </c>
      <c r="B67" s="65" t="s">
        <v>168</v>
      </c>
      <c r="C67" s="65" t="s">
        <v>3</v>
      </c>
      <c r="D67" s="65" t="s">
        <v>4</v>
      </c>
      <c r="E67" s="65" t="s">
        <v>5</v>
      </c>
      <c r="F67" s="65" t="s">
        <v>14</v>
      </c>
      <c r="G67" s="65" t="s">
        <v>12</v>
      </c>
      <c r="H67" s="65" t="s">
        <v>13</v>
      </c>
      <c r="I67" s="65" t="s">
        <v>11</v>
      </c>
    </row>
    <row r="68" spans="1:9" ht="16.5">
      <c r="A68" s="41">
        <v>1</v>
      </c>
      <c r="B68" s="41">
        <v>450</v>
      </c>
      <c r="C68" s="40" t="s">
        <v>100</v>
      </c>
      <c r="D68" s="40" t="s">
        <v>101</v>
      </c>
      <c r="E68" s="41" t="s">
        <v>42</v>
      </c>
      <c r="F68" s="59">
        <v>2.2118055555555557E-2</v>
      </c>
      <c r="G68" s="59">
        <v>6.9444444444444441E-3</v>
      </c>
      <c r="H68" s="59">
        <f>SUM(F68:G68)</f>
        <v>2.9062500000000002E-2</v>
      </c>
      <c r="I68" s="41">
        <v>1</v>
      </c>
    </row>
    <row r="69" spans="1:9" ht="16.5">
      <c r="A69" s="41">
        <v>2</v>
      </c>
      <c r="B69" s="41">
        <v>71</v>
      </c>
      <c r="C69" s="40" t="s">
        <v>96</v>
      </c>
      <c r="D69" s="40" t="s">
        <v>97</v>
      </c>
      <c r="E69" s="41" t="s">
        <v>95</v>
      </c>
      <c r="F69" s="59">
        <v>2.7824074074074074E-2</v>
      </c>
      <c r="G69" s="59">
        <v>9.0277777777777787E-3</v>
      </c>
      <c r="H69" s="59">
        <f>SUM(F69:G69)</f>
        <v>3.6851851851851851E-2</v>
      </c>
      <c r="I69" s="41">
        <v>2</v>
      </c>
    </row>
    <row r="70" spans="1:9" ht="16.5">
      <c r="A70" s="41">
        <v>3</v>
      </c>
      <c r="B70" s="41">
        <v>52</v>
      </c>
      <c r="C70" s="40" t="s">
        <v>98</v>
      </c>
      <c r="D70" s="40" t="s">
        <v>99</v>
      </c>
      <c r="E70" s="41" t="s">
        <v>95</v>
      </c>
      <c r="F70" s="59">
        <v>3.2071759259259258E-2</v>
      </c>
      <c r="G70" s="59">
        <v>8.3333333333333332E-3</v>
      </c>
      <c r="H70" s="59">
        <f>SUM(F70:G70)</f>
        <v>4.040509259259259E-2</v>
      </c>
      <c r="I70" s="41">
        <v>3</v>
      </c>
    </row>
    <row r="71" spans="1:9" ht="16.5">
      <c r="A71" s="41">
        <v>4</v>
      </c>
      <c r="B71" s="41">
        <v>64</v>
      </c>
      <c r="C71" s="40" t="s">
        <v>32</v>
      </c>
      <c r="D71" s="40" t="s">
        <v>16</v>
      </c>
      <c r="E71" s="41" t="s">
        <v>102</v>
      </c>
      <c r="F71" s="59">
        <v>3.5844907407407409E-2</v>
      </c>
      <c r="G71" s="59">
        <v>1.5972222222222224E-2</v>
      </c>
      <c r="H71" s="59">
        <f>SUM(F71:G71)</f>
        <v>5.181712962962963E-2</v>
      </c>
      <c r="I71" s="41">
        <v>4</v>
      </c>
    </row>
    <row r="72" spans="1:9" ht="16.5">
      <c r="A72" s="41">
        <v>5</v>
      </c>
      <c r="B72" s="41">
        <v>19</v>
      </c>
      <c r="C72" s="40" t="s">
        <v>103</v>
      </c>
      <c r="D72" s="40" t="s">
        <v>104</v>
      </c>
      <c r="E72" s="41" t="s">
        <v>102</v>
      </c>
      <c r="F72" s="59">
        <v>2.8321759259259258E-2</v>
      </c>
      <c r="G72" s="59">
        <v>3.1944444444444449E-2</v>
      </c>
      <c r="H72" s="59">
        <f>SUM(F72:G72)</f>
        <v>6.0266203703703711E-2</v>
      </c>
      <c r="I72" s="41">
        <v>5</v>
      </c>
    </row>
    <row r="74" spans="1:9" ht="15.75">
      <c r="A74" s="66" t="s">
        <v>170</v>
      </c>
      <c r="B74" s="67" t="s">
        <v>171</v>
      </c>
      <c r="C74" s="67"/>
      <c r="D74" s="68"/>
      <c r="E74" s="69"/>
      <c r="F74" s="69"/>
      <c r="G74" s="69"/>
      <c r="H74" s="69"/>
      <c r="I74" s="69"/>
    </row>
    <row r="75" spans="1:9" ht="16.5">
      <c r="A75" s="70" t="s">
        <v>2</v>
      </c>
      <c r="B75" s="70" t="s">
        <v>168</v>
      </c>
      <c r="C75" s="70" t="s">
        <v>3</v>
      </c>
      <c r="D75" s="70" t="s">
        <v>4</v>
      </c>
      <c r="E75" s="70" t="s">
        <v>5</v>
      </c>
      <c r="F75" s="70" t="s">
        <v>14</v>
      </c>
      <c r="G75" s="70" t="s">
        <v>12</v>
      </c>
      <c r="H75" s="70" t="s">
        <v>13</v>
      </c>
      <c r="I75" s="70" t="s">
        <v>11</v>
      </c>
    </row>
    <row r="76" spans="1:9" ht="16.5">
      <c r="A76" s="71">
        <v>1</v>
      </c>
      <c r="B76" s="71">
        <v>56</v>
      </c>
      <c r="C76" s="72" t="s">
        <v>113</v>
      </c>
      <c r="D76" s="72" t="s">
        <v>114</v>
      </c>
      <c r="E76" s="71" t="s">
        <v>42</v>
      </c>
      <c r="F76" s="73">
        <v>1.8391203703703705E-2</v>
      </c>
      <c r="G76" s="73">
        <v>1.3888888888888889E-3</v>
      </c>
      <c r="H76" s="73">
        <f>SUM(F76:G76)</f>
        <v>1.9780092592592592E-2</v>
      </c>
      <c r="I76" s="71">
        <v>1</v>
      </c>
    </row>
    <row r="77" spans="1:9" ht="16.5">
      <c r="A77" s="71">
        <v>2</v>
      </c>
      <c r="B77" s="71">
        <v>49</v>
      </c>
      <c r="C77" s="72" t="s">
        <v>93</v>
      </c>
      <c r="D77" s="72" t="s">
        <v>94</v>
      </c>
      <c r="E77" s="71" t="s">
        <v>95</v>
      </c>
      <c r="F77" s="73">
        <v>2.119212962962963E-2</v>
      </c>
      <c r="G77" s="73">
        <v>1.3888888888888889E-3</v>
      </c>
      <c r="H77" s="73">
        <f>SUM(F77:G77)</f>
        <v>2.2581018518518518E-2</v>
      </c>
      <c r="I77" s="71">
        <v>2</v>
      </c>
    </row>
    <row r="78" spans="1:9" ht="16.5">
      <c r="A78" s="71">
        <v>3</v>
      </c>
      <c r="B78" s="71">
        <v>23</v>
      </c>
      <c r="C78" s="72" t="s">
        <v>105</v>
      </c>
      <c r="D78" s="72" t="s">
        <v>106</v>
      </c>
      <c r="E78" s="71" t="s">
        <v>95</v>
      </c>
      <c r="F78" s="73">
        <v>3.0844907407407404E-2</v>
      </c>
      <c r="G78" s="73">
        <v>1.1111111111111112E-2</v>
      </c>
      <c r="H78" s="73">
        <f>SUM(F78:G78)</f>
        <v>4.1956018518518517E-2</v>
      </c>
      <c r="I78" s="71">
        <v>3</v>
      </c>
    </row>
    <row r="79" spans="1:9" ht="16.5">
      <c r="A79" s="71">
        <v>4</v>
      </c>
      <c r="B79" s="71">
        <v>32</v>
      </c>
      <c r="C79" s="72" t="s">
        <v>119</v>
      </c>
      <c r="D79" s="72" t="s">
        <v>111</v>
      </c>
      <c r="E79" s="71" t="s">
        <v>42</v>
      </c>
      <c r="F79" s="73">
        <v>2.8784722222222225E-2</v>
      </c>
      <c r="G79" s="73">
        <v>2.1527777777777781E-2</v>
      </c>
      <c r="H79" s="73">
        <f>SUM(F79:G79)</f>
        <v>5.031250000000001E-2</v>
      </c>
      <c r="I79" s="71">
        <v>4</v>
      </c>
    </row>
    <row r="80" spans="1:9" ht="16.5">
      <c r="A80" s="71">
        <v>5</v>
      </c>
      <c r="B80" s="71">
        <v>28</v>
      </c>
      <c r="C80" s="72" t="s">
        <v>120</v>
      </c>
      <c r="D80" s="72" t="s">
        <v>121</v>
      </c>
      <c r="E80" s="71" t="s">
        <v>17</v>
      </c>
      <c r="F80" s="73">
        <v>2.1550925925925928E-2</v>
      </c>
      <c r="G80" s="73">
        <v>3.5416666666666666E-2</v>
      </c>
      <c r="H80" s="73">
        <f>SUM(F80:G80)</f>
        <v>5.6967592592592597E-2</v>
      </c>
      <c r="I80" s="71">
        <v>5</v>
      </c>
    </row>
    <row r="81" spans="1:9" ht="15.75">
      <c r="A81" s="3"/>
    </row>
    <row r="82" spans="1:9" ht="15.75">
      <c r="A82" s="3" t="s">
        <v>138</v>
      </c>
    </row>
    <row r="83" spans="1:9" ht="16.5">
      <c r="A83" s="65" t="s">
        <v>2</v>
      </c>
      <c r="B83" s="65" t="s">
        <v>168</v>
      </c>
      <c r="C83" s="65" t="s">
        <v>3</v>
      </c>
      <c r="D83" s="65" t="s">
        <v>4</v>
      </c>
      <c r="E83" s="65" t="s">
        <v>5</v>
      </c>
      <c r="F83" s="65" t="s">
        <v>14</v>
      </c>
      <c r="G83" s="65" t="s">
        <v>12</v>
      </c>
      <c r="H83" s="65" t="s">
        <v>13</v>
      </c>
      <c r="I83" s="65" t="s">
        <v>11</v>
      </c>
    </row>
    <row r="84" spans="1:9" s="68" customFormat="1" ht="16.5">
      <c r="A84" s="71">
        <v>1</v>
      </c>
      <c r="B84" s="71">
        <v>62</v>
      </c>
      <c r="C84" s="72" t="s">
        <v>108</v>
      </c>
      <c r="D84" s="72" t="s">
        <v>33</v>
      </c>
      <c r="E84" s="71" t="s">
        <v>109</v>
      </c>
      <c r="F84" s="73">
        <v>2.045138888888889E-2</v>
      </c>
      <c r="G84" s="73">
        <v>3.472222222222222E-3</v>
      </c>
      <c r="H84" s="73">
        <f t="shared" ref="H84:H97" si="3">SUM(F84:G84)</f>
        <v>2.3923611111111111E-2</v>
      </c>
      <c r="I84" s="71" t="s">
        <v>139</v>
      </c>
    </row>
    <row r="85" spans="1:9" ht="16.5">
      <c r="A85" s="41">
        <v>1</v>
      </c>
      <c r="B85" s="41">
        <v>740</v>
      </c>
      <c r="C85" s="40" t="s">
        <v>140</v>
      </c>
      <c r="D85" s="40" t="s">
        <v>141</v>
      </c>
      <c r="E85" s="41" t="s">
        <v>109</v>
      </c>
      <c r="F85" s="59">
        <v>2.1724537037037039E-2</v>
      </c>
      <c r="G85" s="59">
        <v>4.8611111111111112E-3</v>
      </c>
      <c r="H85" s="59">
        <f t="shared" si="3"/>
        <v>2.658564814814815E-2</v>
      </c>
      <c r="I85" s="41">
        <v>1</v>
      </c>
    </row>
    <row r="86" spans="1:9" ht="16.5">
      <c r="A86" s="41">
        <v>2</v>
      </c>
      <c r="B86" s="41">
        <v>3</v>
      </c>
      <c r="C86" s="40" t="s">
        <v>144</v>
      </c>
      <c r="D86" s="40" t="s">
        <v>49</v>
      </c>
      <c r="E86" s="41" t="s">
        <v>102</v>
      </c>
      <c r="F86" s="59">
        <v>3.0254629629629631E-2</v>
      </c>
      <c r="G86" s="59">
        <v>1.3888888888888889E-3</v>
      </c>
      <c r="H86" s="59">
        <f t="shared" si="3"/>
        <v>3.1643518518518522E-2</v>
      </c>
      <c r="I86" s="41">
        <v>2</v>
      </c>
    </row>
    <row r="87" spans="1:9" ht="16.5">
      <c r="A87" s="41">
        <v>3</v>
      </c>
      <c r="B87" s="41">
        <v>57</v>
      </c>
      <c r="C87" s="40" t="s">
        <v>143</v>
      </c>
      <c r="D87" s="40" t="s">
        <v>73</v>
      </c>
      <c r="E87" s="41" t="s">
        <v>109</v>
      </c>
      <c r="F87" s="59">
        <v>1.9166666666666669E-2</v>
      </c>
      <c r="G87" s="59">
        <v>1.3194444444444444E-2</v>
      </c>
      <c r="H87" s="59">
        <f t="shared" si="3"/>
        <v>3.2361111111111111E-2</v>
      </c>
      <c r="I87" s="41">
        <v>3</v>
      </c>
    </row>
    <row r="88" spans="1:9" ht="16.5">
      <c r="A88" s="41">
        <v>4</v>
      </c>
      <c r="B88" s="41">
        <v>7</v>
      </c>
      <c r="C88" s="40" t="s">
        <v>145</v>
      </c>
      <c r="D88" s="40" t="s">
        <v>84</v>
      </c>
      <c r="E88" s="41" t="s">
        <v>109</v>
      </c>
      <c r="F88" s="59">
        <v>2.7164351851851853E-2</v>
      </c>
      <c r="G88" s="59">
        <v>5.5555555555555558E-3</v>
      </c>
      <c r="H88" s="59">
        <f t="shared" si="3"/>
        <v>3.2719907407407406E-2</v>
      </c>
      <c r="I88" s="41">
        <v>4</v>
      </c>
    </row>
    <row r="89" spans="1:9" ht="16.5">
      <c r="A89" s="41">
        <v>5</v>
      </c>
      <c r="B89" s="41">
        <v>430</v>
      </c>
      <c r="C89" s="40" t="s">
        <v>146</v>
      </c>
      <c r="D89" s="40" t="s">
        <v>147</v>
      </c>
      <c r="E89" s="41" t="s">
        <v>17</v>
      </c>
      <c r="F89" s="59">
        <v>2.4050925925925924E-2</v>
      </c>
      <c r="G89" s="59">
        <v>1.0416666666666666E-2</v>
      </c>
      <c r="H89" s="59">
        <f t="shared" si="3"/>
        <v>3.4467592592592591E-2</v>
      </c>
      <c r="I89" s="41">
        <v>5</v>
      </c>
    </row>
    <row r="90" spans="1:9" ht="16.5">
      <c r="A90" s="41">
        <v>6</v>
      </c>
      <c r="B90" s="41">
        <v>50</v>
      </c>
      <c r="C90" s="40" t="s">
        <v>142</v>
      </c>
      <c r="D90" s="40" t="s">
        <v>45</v>
      </c>
      <c r="E90" s="41" t="s">
        <v>109</v>
      </c>
      <c r="F90" s="59">
        <v>2.8576388888888887E-2</v>
      </c>
      <c r="G90" s="59">
        <v>6.2499999999999995E-3</v>
      </c>
      <c r="H90" s="59">
        <f t="shared" si="3"/>
        <v>3.4826388888888886E-2</v>
      </c>
      <c r="I90" s="41">
        <v>6</v>
      </c>
    </row>
    <row r="91" spans="1:9" ht="16.5">
      <c r="A91" s="41">
        <v>7</v>
      </c>
      <c r="B91" s="41">
        <v>55</v>
      </c>
      <c r="C91" s="40" t="s">
        <v>148</v>
      </c>
      <c r="D91" s="40" t="s">
        <v>149</v>
      </c>
      <c r="E91" s="41" t="s">
        <v>109</v>
      </c>
      <c r="F91" s="59">
        <v>2.2800925925925929E-2</v>
      </c>
      <c r="G91" s="59">
        <v>1.6666666666666666E-2</v>
      </c>
      <c r="H91" s="59">
        <f t="shared" si="3"/>
        <v>3.9467592592592596E-2</v>
      </c>
      <c r="I91" s="41">
        <v>7</v>
      </c>
    </row>
    <row r="92" spans="1:9" ht="16.5">
      <c r="A92" s="41">
        <v>8</v>
      </c>
      <c r="B92" s="41">
        <v>77</v>
      </c>
      <c r="C92" s="40" t="s">
        <v>152</v>
      </c>
      <c r="D92" s="40" t="s">
        <v>38</v>
      </c>
      <c r="E92" s="41" t="s">
        <v>109</v>
      </c>
      <c r="F92" s="59">
        <v>2.2951388888888886E-2</v>
      </c>
      <c r="G92" s="59">
        <v>1.7361111111111112E-2</v>
      </c>
      <c r="H92" s="59">
        <f t="shared" si="3"/>
        <v>4.0312500000000001E-2</v>
      </c>
      <c r="I92" s="41">
        <v>8</v>
      </c>
    </row>
    <row r="93" spans="1:9" ht="16.5">
      <c r="A93" s="41">
        <v>9</v>
      </c>
      <c r="B93" s="41">
        <v>59</v>
      </c>
      <c r="C93" s="40" t="s">
        <v>153</v>
      </c>
      <c r="D93" s="40" t="s">
        <v>154</v>
      </c>
      <c r="E93" s="41" t="s">
        <v>109</v>
      </c>
      <c r="F93" s="59">
        <v>2.5925925925925925E-2</v>
      </c>
      <c r="G93" s="59">
        <v>1.5277777777777777E-2</v>
      </c>
      <c r="H93" s="59">
        <f t="shared" si="3"/>
        <v>4.1203703703703701E-2</v>
      </c>
      <c r="I93" s="41">
        <v>9</v>
      </c>
    </row>
    <row r="94" spans="1:9" ht="16.5">
      <c r="A94" s="41">
        <v>10</v>
      </c>
      <c r="B94" s="41">
        <v>88</v>
      </c>
      <c r="C94" s="40" t="s">
        <v>151</v>
      </c>
      <c r="D94" s="40" t="s">
        <v>38</v>
      </c>
      <c r="E94" s="41" t="s">
        <v>102</v>
      </c>
      <c r="F94" s="59">
        <v>2.0185185185185184E-2</v>
      </c>
      <c r="G94" s="59">
        <v>2.1527777777777781E-2</v>
      </c>
      <c r="H94" s="59">
        <f t="shared" si="3"/>
        <v>4.1712962962962966E-2</v>
      </c>
      <c r="I94" s="41">
        <v>10</v>
      </c>
    </row>
    <row r="95" spans="1:9" ht="16.5" customHeight="1">
      <c r="A95" s="41">
        <v>11</v>
      </c>
      <c r="B95" s="41">
        <v>26</v>
      </c>
      <c r="C95" s="40" t="s">
        <v>150</v>
      </c>
      <c r="D95" s="40" t="s">
        <v>36</v>
      </c>
      <c r="E95" s="41" t="s">
        <v>109</v>
      </c>
      <c r="F95" s="59">
        <v>2.224537037037037E-2</v>
      </c>
      <c r="G95" s="59">
        <v>2.013888888888889E-2</v>
      </c>
      <c r="H95" s="59">
        <f t="shared" si="3"/>
        <v>4.238425925925926E-2</v>
      </c>
      <c r="I95" s="41">
        <v>11</v>
      </c>
    </row>
    <row r="96" spans="1:9" ht="16.5">
      <c r="A96" s="41">
        <v>12</v>
      </c>
      <c r="B96" s="41">
        <v>83</v>
      </c>
      <c r="C96" s="40" t="s">
        <v>155</v>
      </c>
      <c r="D96" s="40" t="s">
        <v>91</v>
      </c>
      <c r="E96" s="41" t="s">
        <v>102</v>
      </c>
      <c r="F96" s="59">
        <v>2.9212962962962965E-2</v>
      </c>
      <c r="G96" s="59">
        <v>1.7361111111111112E-2</v>
      </c>
      <c r="H96" s="59">
        <f t="shared" si="3"/>
        <v>4.6574074074074073E-2</v>
      </c>
      <c r="I96" s="41">
        <v>12</v>
      </c>
    </row>
    <row r="97" spans="1:9" ht="16.5">
      <c r="A97" s="41">
        <v>13</v>
      </c>
      <c r="B97" s="41">
        <v>82</v>
      </c>
      <c r="C97" s="40" t="s">
        <v>151</v>
      </c>
      <c r="D97" s="40" t="s">
        <v>58</v>
      </c>
      <c r="E97" s="41" t="s">
        <v>102</v>
      </c>
      <c r="F97" s="59">
        <v>2.4131944444444445E-2</v>
      </c>
      <c r="G97" s="59">
        <v>3.125E-2</v>
      </c>
      <c r="H97" s="59">
        <f t="shared" si="3"/>
        <v>5.5381944444444442E-2</v>
      </c>
      <c r="I97" s="41">
        <v>13</v>
      </c>
    </row>
    <row r="98" spans="1:9" ht="15.75">
      <c r="A98" s="3" t="s">
        <v>124</v>
      </c>
    </row>
    <row r="99" spans="1:9" ht="16.5">
      <c r="A99" s="65" t="s">
        <v>2</v>
      </c>
      <c r="B99" s="65" t="s">
        <v>168</v>
      </c>
      <c r="C99" s="65" t="s">
        <v>3</v>
      </c>
      <c r="D99" s="65" t="s">
        <v>4</v>
      </c>
      <c r="E99" s="65" t="s">
        <v>5</v>
      </c>
      <c r="F99" s="65" t="s">
        <v>14</v>
      </c>
      <c r="G99" s="65" t="s">
        <v>12</v>
      </c>
      <c r="H99" s="65" t="s">
        <v>13</v>
      </c>
      <c r="I99" s="65" t="s">
        <v>11</v>
      </c>
    </row>
    <row r="100" spans="1:9" ht="16.5">
      <c r="A100" s="41">
        <v>1</v>
      </c>
      <c r="B100" s="41">
        <v>15</v>
      </c>
      <c r="C100" s="40" t="s">
        <v>125</v>
      </c>
      <c r="D100" s="40" t="s">
        <v>99</v>
      </c>
      <c r="E100" s="41" t="s">
        <v>109</v>
      </c>
      <c r="F100" s="59">
        <v>2.4282407407407409E-2</v>
      </c>
      <c r="G100" s="59">
        <v>4.8611111111111112E-3</v>
      </c>
      <c r="H100" s="59">
        <f t="shared" ref="H100:H108" si="4">SUM(F100:G100)</f>
        <v>2.914351851851852E-2</v>
      </c>
      <c r="I100" s="41">
        <v>1</v>
      </c>
    </row>
    <row r="101" spans="1:9" ht="16.5">
      <c r="A101" s="41">
        <v>2</v>
      </c>
      <c r="B101" s="41">
        <v>31</v>
      </c>
      <c r="C101" s="40" t="s">
        <v>126</v>
      </c>
      <c r="D101" s="40" t="s">
        <v>22</v>
      </c>
      <c r="E101" s="41" t="s">
        <v>109</v>
      </c>
      <c r="F101" s="59">
        <v>3.0601851851851852E-2</v>
      </c>
      <c r="G101" s="59">
        <v>0</v>
      </c>
      <c r="H101" s="59">
        <f t="shared" si="4"/>
        <v>3.0601851851851852E-2</v>
      </c>
      <c r="I101" s="41">
        <v>2</v>
      </c>
    </row>
    <row r="102" spans="1:9" ht="16.5">
      <c r="A102" s="41">
        <v>3</v>
      </c>
      <c r="B102" s="41">
        <v>14</v>
      </c>
      <c r="C102" s="40" t="s">
        <v>127</v>
      </c>
      <c r="D102" s="40" t="s">
        <v>128</v>
      </c>
      <c r="E102" s="41" t="s">
        <v>95</v>
      </c>
      <c r="F102" s="59">
        <v>3.0578703703703702E-2</v>
      </c>
      <c r="G102" s="59">
        <v>6.2499999999999995E-3</v>
      </c>
      <c r="H102" s="59">
        <f t="shared" si="4"/>
        <v>3.6828703703703704E-2</v>
      </c>
      <c r="I102" s="41">
        <v>3</v>
      </c>
    </row>
    <row r="103" spans="1:9" ht="16.5">
      <c r="A103" s="41">
        <v>4</v>
      </c>
      <c r="B103" s="41">
        <v>6</v>
      </c>
      <c r="C103" s="40" t="s">
        <v>129</v>
      </c>
      <c r="D103" s="40" t="s">
        <v>67</v>
      </c>
      <c r="E103" s="41" t="s">
        <v>109</v>
      </c>
      <c r="F103" s="59">
        <v>2.7708333333333331E-2</v>
      </c>
      <c r="G103" s="59">
        <v>1.3194444444444444E-2</v>
      </c>
      <c r="H103" s="59">
        <f t="shared" si="4"/>
        <v>4.0902777777777774E-2</v>
      </c>
      <c r="I103" s="41">
        <v>4</v>
      </c>
    </row>
    <row r="104" spans="1:9" ht="16.5">
      <c r="A104" s="41">
        <v>5</v>
      </c>
      <c r="B104" s="41">
        <v>67</v>
      </c>
      <c r="C104" s="40" t="s">
        <v>130</v>
      </c>
      <c r="D104" s="40" t="s">
        <v>131</v>
      </c>
      <c r="E104" s="41" t="s">
        <v>109</v>
      </c>
      <c r="F104" s="59">
        <v>3.2731481481481479E-2</v>
      </c>
      <c r="G104" s="59">
        <v>1.3194444444444444E-2</v>
      </c>
      <c r="H104" s="59">
        <f t="shared" si="4"/>
        <v>4.5925925925925926E-2</v>
      </c>
      <c r="I104" s="41">
        <v>5</v>
      </c>
    </row>
    <row r="105" spans="1:9" ht="16.5">
      <c r="A105" s="41">
        <v>6</v>
      </c>
      <c r="B105" s="41">
        <v>63</v>
      </c>
      <c r="C105" s="40" t="s">
        <v>134</v>
      </c>
      <c r="D105" s="40" t="s">
        <v>135</v>
      </c>
      <c r="E105" s="41" t="s">
        <v>102</v>
      </c>
      <c r="F105" s="59">
        <v>3.2337962962962964E-2</v>
      </c>
      <c r="G105" s="59">
        <v>2.2222222222222223E-2</v>
      </c>
      <c r="H105" s="59">
        <f t="shared" si="4"/>
        <v>5.4560185185185184E-2</v>
      </c>
      <c r="I105" s="41">
        <v>6</v>
      </c>
    </row>
    <row r="106" spans="1:9" ht="16.5">
      <c r="A106" s="41">
        <v>8</v>
      </c>
      <c r="B106" s="41">
        <v>44</v>
      </c>
      <c r="C106" s="40" t="s">
        <v>132</v>
      </c>
      <c r="D106" s="40" t="s">
        <v>133</v>
      </c>
      <c r="E106" s="41" t="s">
        <v>102</v>
      </c>
      <c r="F106" s="59">
        <v>3.3055555555555553E-2</v>
      </c>
      <c r="G106" s="59">
        <v>2.2222222222222223E-2</v>
      </c>
      <c r="H106" s="59">
        <f t="shared" si="4"/>
        <v>5.5277777777777773E-2</v>
      </c>
      <c r="I106" s="41">
        <v>7</v>
      </c>
    </row>
    <row r="107" spans="1:9" ht="16.5">
      <c r="A107" s="41">
        <v>9</v>
      </c>
      <c r="B107" s="41">
        <v>65</v>
      </c>
      <c r="C107" s="40" t="s">
        <v>137</v>
      </c>
      <c r="D107" s="40" t="s">
        <v>104</v>
      </c>
      <c r="E107" s="41" t="s">
        <v>102</v>
      </c>
      <c r="F107" s="59">
        <v>3.6562499999999998E-2</v>
      </c>
      <c r="G107" s="59">
        <v>2.7777777777777776E-2</v>
      </c>
      <c r="H107" s="59">
        <f t="shared" si="4"/>
        <v>6.4340277777777774E-2</v>
      </c>
      <c r="I107" s="41">
        <v>8</v>
      </c>
    </row>
    <row r="108" spans="1:9" ht="16.5">
      <c r="A108" s="41">
        <v>10</v>
      </c>
      <c r="B108" s="41">
        <v>76</v>
      </c>
      <c r="C108" s="40" t="s">
        <v>136</v>
      </c>
      <c r="D108" s="40" t="s">
        <v>22</v>
      </c>
      <c r="E108" s="41" t="s">
        <v>102</v>
      </c>
      <c r="F108" s="59">
        <v>4.5393518518518521E-2</v>
      </c>
      <c r="G108" s="59">
        <v>2.4305555555555556E-2</v>
      </c>
      <c r="H108" s="59">
        <f t="shared" si="4"/>
        <v>6.969907407407408E-2</v>
      </c>
      <c r="I108" s="41">
        <v>9</v>
      </c>
    </row>
    <row r="110" spans="1:9" ht="15.75">
      <c r="A110" s="3" t="s">
        <v>156</v>
      </c>
    </row>
    <row r="111" spans="1:9" ht="16.5">
      <c r="A111" s="65" t="s">
        <v>2</v>
      </c>
      <c r="B111" s="65" t="s">
        <v>168</v>
      </c>
      <c r="C111" s="65" t="s">
        <v>3</v>
      </c>
      <c r="D111" s="65" t="s">
        <v>4</v>
      </c>
      <c r="E111" s="65" t="s">
        <v>5</v>
      </c>
      <c r="F111" s="65" t="s">
        <v>14</v>
      </c>
      <c r="G111" s="65" t="s">
        <v>12</v>
      </c>
      <c r="H111" s="65" t="s">
        <v>13</v>
      </c>
      <c r="I111" s="65" t="s">
        <v>11</v>
      </c>
    </row>
    <row r="112" spans="1:9" ht="16.5">
      <c r="A112" s="41">
        <v>1</v>
      </c>
      <c r="B112" s="41">
        <v>11</v>
      </c>
      <c r="C112" s="40" t="s">
        <v>157</v>
      </c>
      <c r="D112" s="40" t="s">
        <v>154</v>
      </c>
      <c r="E112" s="41" t="s">
        <v>109</v>
      </c>
      <c r="F112" s="59">
        <v>2.3865740740740743E-2</v>
      </c>
      <c r="G112" s="59">
        <v>9.7222222222222224E-3</v>
      </c>
      <c r="H112" s="59">
        <f>SUM(F112:G112)</f>
        <v>3.3587962962962965E-2</v>
      </c>
      <c r="I112" s="41">
        <v>1</v>
      </c>
    </row>
    <row r="113" spans="1:9" ht="16.5">
      <c r="A113" s="41">
        <v>2</v>
      </c>
      <c r="B113" s="41">
        <v>41</v>
      </c>
      <c r="C113" s="40" t="s">
        <v>158</v>
      </c>
      <c r="D113" s="40" t="s">
        <v>159</v>
      </c>
      <c r="E113" s="41" t="s">
        <v>102</v>
      </c>
      <c r="F113" s="59">
        <v>3.2650462962962964E-2</v>
      </c>
      <c r="G113" s="59">
        <v>2.0833333333333333E-3</v>
      </c>
      <c r="H113" s="59">
        <f>SUM(F113:G113)</f>
        <v>3.4733796296296297E-2</v>
      </c>
      <c r="I113" s="41">
        <v>2</v>
      </c>
    </row>
    <row r="115" spans="1:9" ht="15.75">
      <c r="A115" s="3" t="s">
        <v>160</v>
      </c>
    </row>
    <row r="116" spans="1:9" ht="16.5">
      <c r="A116" s="65" t="s">
        <v>2</v>
      </c>
      <c r="B116" s="65" t="s">
        <v>168</v>
      </c>
      <c r="C116" s="65" t="s">
        <v>3</v>
      </c>
      <c r="D116" s="65" t="s">
        <v>4</v>
      </c>
      <c r="E116" s="65" t="s">
        <v>5</v>
      </c>
      <c r="F116" s="65" t="s">
        <v>14</v>
      </c>
      <c r="G116" s="65" t="s">
        <v>12</v>
      </c>
      <c r="H116" s="65" t="s">
        <v>13</v>
      </c>
      <c r="I116" s="65" t="s">
        <v>11</v>
      </c>
    </row>
    <row r="117" spans="1:9" ht="16.5">
      <c r="A117" s="41">
        <v>1</v>
      </c>
      <c r="B117" s="41">
        <v>8</v>
      </c>
      <c r="C117" s="40" t="s">
        <v>161</v>
      </c>
      <c r="D117" s="40" t="s">
        <v>16</v>
      </c>
      <c r="E117" s="41" t="s">
        <v>102</v>
      </c>
      <c r="F117" s="59">
        <v>2.5636574074074072E-2</v>
      </c>
      <c r="G117" s="59">
        <v>2.2916666666666669E-2</v>
      </c>
      <c r="H117" s="59">
        <f>SUM(F117:G117)</f>
        <v>4.8553240740740744E-2</v>
      </c>
      <c r="I117" s="41"/>
    </row>
    <row r="119" spans="1:9" ht="15.75">
      <c r="A119" s="3" t="s">
        <v>162</v>
      </c>
    </row>
    <row r="120" spans="1:9" ht="16.5">
      <c r="A120" s="65" t="s">
        <v>2</v>
      </c>
      <c r="B120" s="65" t="s">
        <v>168</v>
      </c>
      <c r="C120" s="65" t="s">
        <v>3</v>
      </c>
      <c r="D120" s="65" t="s">
        <v>4</v>
      </c>
      <c r="E120" s="65" t="s">
        <v>5</v>
      </c>
      <c r="F120" s="65" t="s">
        <v>14</v>
      </c>
      <c r="G120" s="65" t="s">
        <v>12</v>
      </c>
      <c r="H120" s="65" t="s">
        <v>13</v>
      </c>
      <c r="I120" s="65" t="s">
        <v>11</v>
      </c>
    </row>
    <row r="121" spans="1:9" ht="16.5">
      <c r="A121" s="41">
        <v>1</v>
      </c>
      <c r="B121" s="41">
        <v>39</v>
      </c>
      <c r="C121" s="40" t="s">
        <v>163</v>
      </c>
      <c r="D121" s="40" t="s">
        <v>73</v>
      </c>
      <c r="E121" s="41" t="s">
        <v>172</v>
      </c>
      <c r="F121" s="59">
        <v>1.9722222222222221E-2</v>
      </c>
      <c r="G121" s="59">
        <v>2.0833333333333333E-3</v>
      </c>
      <c r="H121" s="59">
        <f>SUM(F121:G121)</f>
        <v>2.1805555555555554E-2</v>
      </c>
      <c r="I121" s="41">
        <v>1</v>
      </c>
    </row>
    <row r="122" spans="1:9" ht="16.5">
      <c r="A122" s="41">
        <v>2</v>
      </c>
      <c r="B122" s="41">
        <v>27</v>
      </c>
      <c r="C122" s="40" t="s">
        <v>89</v>
      </c>
      <c r="D122" s="40" t="s">
        <v>49</v>
      </c>
      <c r="E122" s="41" t="s">
        <v>172</v>
      </c>
      <c r="F122" s="59">
        <v>2.1574074074074075E-2</v>
      </c>
      <c r="G122" s="59">
        <v>1.4583333333333332E-2</v>
      </c>
      <c r="H122" s="59">
        <f>SUM(F122:G122)</f>
        <v>3.6157407407407409E-2</v>
      </c>
      <c r="I122" s="41">
        <v>2</v>
      </c>
    </row>
    <row r="124" spans="1:9" ht="15.75">
      <c r="A124" s="3" t="s">
        <v>173</v>
      </c>
    </row>
    <row r="125" spans="1:9" ht="16.5">
      <c r="A125" s="65" t="s">
        <v>2</v>
      </c>
      <c r="B125" s="65" t="s">
        <v>168</v>
      </c>
      <c r="C125" s="65" t="s">
        <v>3</v>
      </c>
      <c r="D125" s="65" t="s">
        <v>4</v>
      </c>
      <c r="E125" s="65" t="s">
        <v>5</v>
      </c>
      <c r="F125" s="65" t="s">
        <v>14</v>
      </c>
      <c r="G125" s="65" t="s">
        <v>12</v>
      </c>
      <c r="H125" s="65" t="s">
        <v>13</v>
      </c>
      <c r="I125" s="65" t="s">
        <v>11</v>
      </c>
    </row>
    <row r="126" spans="1:9" ht="16.5">
      <c r="A126" s="41">
        <v>1</v>
      </c>
      <c r="B126" s="41">
        <v>74</v>
      </c>
      <c r="C126" s="40" t="s">
        <v>50</v>
      </c>
      <c r="D126" s="40" t="s">
        <v>24</v>
      </c>
      <c r="E126" s="41" t="s">
        <v>172</v>
      </c>
      <c r="F126" s="59">
        <v>3.108796296296296E-2</v>
      </c>
      <c r="G126" s="59">
        <v>6.9444444444444441E-3</v>
      </c>
      <c r="H126" s="59">
        <f>SUM(F126:G126)</f>
        <v>3.8032407407407404E-2</v>
      </c>
      <c r="I126" s="41">
        <v>1</v>
      </c>
    </row>
  </sheetData>
  <mergeCells count="2">
    <mergeCell ref="A1:I1"/>
    <mergeCell ref="B74:C7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>
      <selection activeCell="I16" sqref="I16"/>
    </sheetView>
  </sheetViews>
  <sheetFormatPr defaultColWidth="18.7109375" defaultRowHeight="15"/>
  <cols>
    <col min="1" max="1" width="7.5703125" style="4" customWidth="1"/>
    <col min="2" max="2" width="8.42578125" style="4" customWidth="1"/>
    <col min="4" max="4" width="14.28515625" customWidth="1"/>
    <col min="5" max="5" width="9.28515625" style="4" customWidth="1"/>
    <col min="6" max="6" width="10.85546875" style="4" customWidth="1"/>
    <col min="7" max="7" width="11.140625" style="4" customWidth="1"/>
    <col min="8" max="8" width="10.85546875" style="4" customWidth="1"/>
    <col min="9" max="9" width="8.7109375" style="4" customWidth="1"/>
  </cols>
  <sheetData>
    <row r="1" spans="1:9" ht="50.25" customHeight="1">
      <c r="A1" s="1" t="s">
        <v>174</v>
      </c>
      <c r="B1" s="2"/>
      <c r="C1" s="2"/>
      <c r="D1" s="2"/>
      <c r="E1" s="2"/>
      <c r="F1" s="2"/>
      <c r="G1" s="2"/>
      <c r="H1" s="2"/>
      <c r="I1" s="2"/>
    </row>
    <row r="3" spans="1:9" ht="15.75">
      <c r="A3" s="3" t="s">
        <v>175</v>
      </c>
    </row>
    <row r="4" spans="1:9" ht="16.5">
      <c r="A4" s="65" t="s">
        <v>2</v>
      </c>
      <c r="B4" s="65" t="s">
        <v>168</v>
      </c>
      <c r="C4" s="65" t="s">
        <v>3</v>
      </c>
      <c r="D4" s="65" t="s">
        <v>4</v>
      </c>
      <c r="E4" s="65" t="s">
        <v>5</v>
      </c>
      <c r="F4" s="65" t="s">
        <v>14</v>
      </c>
      <c r="G4" s="65" t="s">
        <v>12</v>
      </c>
      <c r="H4" s="65" t="s">
        <v>13</v>
      </c>
      <c r="I4" s="65" t="s">
        <v>11</v>
      </c>
    </row>
    <row r="5" spans="1:9" ht="16.5">
      <c r="A5" s="41">
        <v>6</v>
      </c>
      <c r="B5" s="41">
        <v>178</v>
      </c>
      <c r="C5" s="40" t="s">
        <v>25</v>
      </c>
      <c r="D5" s="40" t="s">
        <v>26</v>
      </c>
      <c r="E5" s="41" t="s">
        <v>27</v>
      </c>
      <c r="F5" s="59">
        <v>5.4050925925925924E-3</v>
      </c>
      <c r="G5" s="59"/>
      <c r="H5" s="59">
        <v>5.4050925925925924E-3</v>
      </c>
      <c r="I5" s="41">
        <v>6</v>
      </c>
    </row>
    <row r="6" spans="1:9" ht="16.5">
      <c r="A6" s="41">
        <v>7</v>
      </c>
      <c r="B6" s="41">
        <v>111</v>
      </c>
      <c r="C6" s="40" t="s">
        <v>15</v>
      </c>
      <c r="D6" s="40" t="s">
        <v>16</v>
      </c>
      <c r="E6" s="41" t="s">
        <v>17</v>
      </c>
      <c r="F6" s="59">
        <v>5.4513888888888884E-3</v>
      </c>
      <c r="G6" s="59"/>
      <c r="H6" s="59">
        <v>5.4513888888888884E-3</v>
      </c>
      <c r="I6" s="41">
        <v>7</v>
      </c>
    </row>
    <row r="7" spans="1:9" ht="16.5">
      <c r="A7" s="41">
        <v>10</v>
      </c>
      <c r="B7" s="41">
        <v>105</v>
      </c>
      <c r="C7" s="40" t="s">
        <v>21</v>
      </c>
      <c r="D7" s="40" t="s">
        <v>22</v>
      </c>
      <c r="E7" s="41" t="s">
        <v>20</v>
      </c>
      <c r="F7" s="59">
        <v>5.7175925925925927E-3</v>
      </c>
      <c r="G7" s="59"/>
      <c r="H7" s="59">
        <v>5.7175925925925927E-3</v>
      </c>
      <c r="I7" s="41">
        <v>10</v>
      </c>
    </row>
    <row r="8" spans="1:9" ht="16.5">
      <c r="A8" s="41">
        <v>11</v>
      </c>
      <c r="B8" s="41">
        <v>114</v>
      </c>
      <c r="C8" s="40" t="s">
        <v>18</v>
      </c>
      <c r="D8" s="40" t="s">
        <v>19</v>
      </c>
      <c r="E8" s="41" t="s">
        <v>20</v>
      </c>
      <c r="F8" s="59">
        <v>6.2847222222222228E-3</v>
      </c>
      <c r="G8" s="59"/>
      <c r="H8" s="59">
        <v>6.2847222222222228E-3</v>
      </c>
      <c r="I8" s="41">
        <v>11</v>
      </c>
    </row>
    <row r="9" spans="1:9" ht="16.5">
      <c r="A9" s="41">
        <v>16</v>
      </c>
      <c r="B9" s="41">
        <v>112</v>
      </c>
      <c r="C9" s="40" t="s">
        <v>23</v>
      </c>
      <c r="D9" s="40" t="s">
        <v>24</v>
      </c>
      <c r="E9" s="41" t="s">
        <v>17</v>
      </c>
      <c r="F9" s="59">
        <v>3.8541666666666668E-3</v>
      </c>
      <c r="G9" s="59">
        <v>6.2499999999999995E-3</v>
      </c>
      <c r="H9" s="59">
        <f>SUM(F9:G9)</f>
        <v>1.0104166666666666E-2</v>
      </c>
      <c r="I9" s="41">
        <v>16</v>
      </c>
    </row>
    <row r="10" spans="1:9" ht="16.5">
      <c r="A10" s="41">
        <v>20</v>
      </c>
      <c r="B10" s="41">
        <v>117</v>
      </c>
      <c r="C10" s="40" t="s">
        <v>23</v>
      </c>
      <c r="D10" s="40" t="s">
        <v>29</v>
      </c>
      <c r="E10" s="41" t="s">
        <v>17</v>
      </c>
      <c r="F10" s="59">
        <v>5.4976851851851853E-3</v>
      </c>
      <c r="G10" s="59">
        <v>6.2499999999999995E-3</v>
      </c>
      <c r="H10" s="59">
        <f>SUM(F10:G10)</f>
        <v>1.1747685185185184E-2</v>
      </c>
      <c r="I10" s="41"/>
    </row>
    <row r="11" spans="1:9" ht="16.5">
      <c r="A11" s="41">
        <v>22</v>
      </c>
      <c r="B11" s="41">
        <v>116</v>
      </c>
      <c r="C11" s="40" t="s">
        <v>28</v>
      </c>
      <c r="D11" s="40" t="s">
        <v>16</v>
      </c>
      <c r="E11" s="41" t="s">
        <v>27</v>
      </c>
      <c r="F11" s="59">
        <v>1.621527777777778E-2</v>
      </c>
      <c r="G11" s="59"/>
      <c r="H11" s="59">
        <v>1.621527777777778E-2</v>
      </c>
      <c r="I11" s="41"/>
    </row>
    <row r="12" spans="1:9" ht="16.5">
      <c r="A12" s="41"/>
      <c r="B12" s="41"/>
      <c r="C12" s="40"/>
      <c r="D12" s="40"/>
      <c r="E12" s="41"/>
      <c r="F12" s="41"/>
      <c r="G12" s="41"/>
      <c r="H12" s="41"/>
      <c r="I12" s="41"/>
    </row>
    <row r="13" spans="1:9" ht="16.5">
      <c r="A13" s="3" t="s">
        <v>31</v>
      </c>
      <c r="B13" s="41"/>
      <c r="C13" s="40"/>
      <c r="D13" s="40"/>
      <c r="E13" s="41"/>
      <c r="F13" s="41"/>
      <c r="G13" s="41"/>
      <c r="H13" s="41"/>
      <c r="I13" s="41"/>
    </row>
    <row r="14" spans="1:9" ht="16.5">
      <c r="A14" s="65" t="s">
        <v>2</v>
      </c>
      <c r="B14" s="65" t="s">
        <v>168</v>
      </c>
      <c r="C14" s="65" t="s">
        <v>3</v>
      </c>
      <c r="D14" s="65" t="s">
        <v>4</v>
      </c>
      <c r="E14" s="65" t="s">
        <v>5</v>
      </c>
      <c r="F14" s="65" t="s">
        <v>14</v>
      </c>
      <c r="G14" s="65" t="s">
        <v>12</v>
      </c>
      <c r="H14" s="65" t="s">
        <v>13</v>
      </c>
      <c r="I14" s="65" t="s">
        <v>11</v>
      </c>
    </row>
    <row r="15" spans="1:9" ht="16.5">
      <c r="A15" s="41">
        <v>1</v>
      </c>
      <c r="B15" s="41">
        <v>100</v>
      </c>
      <c r="C15" s="40" t="s">
        <v>32</v>
      </c>
      <c r="D15" s="40" t="s">
        <v>33</v>
      </c>
      <c r="E15" s="41" t="s">
        <v>34</v>
      </c>
      <c r="F15" s="59">
        <v>2.9282407407407412E-3</v>
      </c>
      <c r="G15" s="59"/>
      <c r="H15" s="59">
        <v>2.9282407407407412E-3</v>
      </c>
      <c r="I15" s="41">
        <v>1</v>
      </c>
    </row>
    <row r="16" spans="1:9" ht="16.5">
      <c r="A16" s="41">
        <v>2</v>
      </c>
      <c r="B16" s="41">
        <v>103</v>
      </c>
      <c r="C16" s="40" t="s">
        <v>40</v>
      </c>
      <c r="D16" s="40" t="s">
        <v>41</v>
      </c>
      <c r="E16" s="41" t="s">
        <v>42</v>
      </c>
      <c r="F16" s="59">
        <v>3.6226851851851854E-3</v>
      </c>
      <c r="G16" s="59"/>
      <c r="H16" s="59">
        <v>3.6226851851851854E-3</v>
      </c>
      <c r="I16" s="41">
        <v>2</v>
      </c>
    </row>
    <row r="17" spans="1:9" ht="16.5">
      <c r="A17" s="41">
        <v>3</v>
      </c>
      <c r="B17" s="41">
        <v>108</v>
      </c>
      <c r="C17" s="40" t="s">
        <v>35</v>
      </c>
      <c r="D17" s="40" t="s">
        <v>36</v>
      </c>
      <c r="E17" s="41" t="s">
        <v>20</v>
      </c>
      <c r="F17" s="59">
        <v>3.7731481481481483E-3</v>
      </c>
      <c r="G17" s="59"/>
      <c r="H17" s="59">
        <v>3.7731481481481483E-3</v>
      </c>
      <c r="I17" s="41">
        <v>3</v>
      </c>
    </row>
    <row r="18" spans="1:9" ht="16.5">
      <c r="A18" s="41">
        <v>4</v>
      </c>
      <c r="B18" s="41">
        <v>101</v>
      </c>
      <c r="C18" s="40" t="s">
        <v>37</v>
      </c>
      <c r="D18" s="40" t="s">
        <v>38</v>
      </c>
      <c r="E18" s="41" t="s">
        <v>34</v>
      </c>
      <c r="F18" s="59">
        <v>4.1319444444444442E-3</v>
      </c>
      <c r="G18" s="59"/>
      <c r="H18" s="59">
        <v>4.1319444444444442E-3</v>
      </c>
      <c r="I18" s="41">
        <v>4</v>
      </c>
    </row>
    <row r="19" spans="1:9" ht="16.5">
      <c r="A19" s="41">
        <v>5</v>
      </c>
      <c r="B19" s="41">
        <v>104</v>
      </c>
      <c r="C19" s="40" t="s">
        <v>43</v>
      </c>
      <c r="D19" s="40" t="s">
        <v>33</v>
      </c>
      <c r="E19" s="41" t="s">
        <v>20</v>
      </c>
      <c r="F19" s="59">
        <v>4.340277777777778E-3</v>
      </c>
      <c r="G19" s="59"/>
      <c r="H19" s="59">
        <v>4.340277777777778E-3</v>
      </c>
      <c r="I19" s="41">
        <v>5</v>
      </c>
    </row>
    <row r="20" spans="1:9" ht="16.5">
      <c r="A20" s="41">
        <v>8</v>
      </c>
      <c r="B20" s="41">
        <v>118</v>
      </c>
      <c r="C20" s="40" t="s">
        <v>39</v>
      </c>
      <c r="D20" s="40" t="s">
        <v>33</v>
      </c>
      <c r="E20" s="41" t="s">
        <v>27</v>
      </c>
      <c r="F20" s="59">
        <v>4.6990740740740743E-3</v>
      </c>
      <c r="G20" s="59"/>
      <c r="H20" s="59">
        <v>4.6990740740740743E-3</v>
      </c>
      <c r="I20" s="41">
        <v>8</v>
      </c>
    </row>
    <row r="21" spans="1:9" ht="16.5">
      <c r="A21" s="41">
        <v>9</v>
      </c>
      <c r="B21" s="41">
        <v>106</v>
      </c>
      <c r="C21" s="40" t="s">
        <v>44</v>
      </c>
      <c r="D21" s="40" t="s">
        <v>45</v>
      </c>
      <c r="E21" s="41" t="s">
        <v>17</v>
      </c>
      <c r="F21" s="59">
        <v>5.5092592592592589E-3</v>
      </c>
      <c r="G21" s="59"/>
      <c r="H21" s="59">
        <v>5.5092592592592589E-3</v>
      </c>
      <c r="I21" s="41">
        <v>9</v>
      </c>
    </row>
    <row r="22" spans="1:9" ht="16.5">
      <c r="A22" s="41">
        <v>12</v>
      </c>
      <c r="B22" s="41">
        <v>113</v>
      </c>
      <c r="C22" s="40" t="s">
        <v>46</v>
      </c>
      <c r="D22" s="40" t="s">
        <v>47</v>
      </c>
      <c r="E22" s="41" t="s">
        <v>27</v>
      </c>
      <c r="F22" s="59">
        <v>5.6018518518518518E-3</v>
      </c>
      <c r="G22" s="59"/>
      <c r="H22" s="59">
        <v>5.6018518518518518E-3</v>
      </c>
      <c r="I22" s="41">
        <v>12</v>
      </c>
    </row>
    <row r="23" spans="1:9" ht="16.5">
      <c r="A23" s="41">
        <v>13</v>
      </c>
      <c r="B23" s="41">
        <v>102</v>
      </c>
      <c r="C23" s="40" t="s">
        <v>52</v>
      </c>
      <c r="D23" s="40" t="s">
        <v>53</v>
      </c>
      <c r="E23" s="41" t="s">
        <v>17</v>
      </c>
      <c r="F23" s="59">
        <v>7.1643518518518514E-3</v>
      </c>
      <c r="G23" s="59"/>
      <c r="H23" s="59">
        <v>7.1643518518518514E-3</v>
      </c>
      <c r="I23" s="41">
        <v>13</v>
      </c>
    </row>
    <row r="24" spans="1:9" ht="16.5">
      <c r="A24" s="41">
        <v>14</v>
      </c>
      <c r="B24" s="41">
        <v>110</v>
      </c>
      <c r="C24" s="40" t="s">
        <v>50</v>
      </c>
      <c r="D24" s="40" t="s">
        <v>51</v>
      </c>
      <c r="E24" s="41" t="s">
        <v>17</v>
      </c>
      <c r="F24" s="59">
        <v>9.0624999999999994E-3</v>
      </c>
      <c r="G24" s="59"/>
      <c r="H24" s="59">
        <v>9.0624999999999994E-3</v>
      </c>
      <c r="I24" s="41">
        <v>14</v>
      </c>
    </row>
    <row r="25" spans="1:9" ht="16.5">
      <c r="A25" s="41">
        <v>15</v>
      </c>
      <c r="B25" s="41">
        <v>107</v>
      </c>
      <c r="C25" s="40" t="s">
        <v>48</v>
      </c>
      <c r="D25" s="40" t="s">
        <v>49</v>
      </c>
      <c r="E25" s="41" t="s">
        <v>34</v>
      </c>
      <c r="F25" s="59">
        <v>5.4976851851851853E-3</v>
      </c>
      <c r="G25" s="59">
        <v>4.1666666666666666E-3</v>
      </c>
      <c r="H25" s="59">
        <f>SUM(F25:G25)</f>
        <v>9.6643518518518511E-3</v>
      </c>
      <c r="I25" s="41">
        <v>15</v>
      </c>
    </row>
    <row r="26" spans="1:9" ht="16.5">
      <c r="A26" s="41">
        <v>17</v>
      </c>
      <c r="B26" s="41">
        <v>164</v>
      </c>
      <c r="C26" s="40" t="s">
        <v>54</v>
      </c>
      <c r="D26" s="40" t="s">
        <v>55</v>
      </c>
      <c r="E26" s="41" t="s">
        <v>34</v>
      </c>
      <c r="F26" s="59">
        <v>1.0833333333333334E-2</v>
      </c>
      <c r="G26" s="59"/>
      <c r="H26" s="59">
        <v>1.0833333333333334E-2</v>
      </c>
      <c r="I26" s="41">
        <v>17</v>
      </c>
    </row>
    <row r="27" spans="1:9" ht="16.5">
      <c r="A27" s="41">
        <v>18</v>
      </c>
      <c r="B27" s="41">
        <v>119</v>
      </c>
      <c r="C27" s="40" t="s">
        <v>59</v>
      </c>
      <c r="D27" s="40" t="s">
        <v>60</v>
      </c>
      <c r="E27" s="41" t="s">
        <v>27</v>
      </c>
      <c r="F27" s="59">
        <v>1.2569444444444446E-2</v>
      </c>
      <c r="G27" s="59"/>
      <c r="H27" s="59">
        <v>1.2569444444444446E-2</v>
      </c>
      <c r="I27" s="41"/>
    </row>
    <row r="28" spans="1:9" ht="16.5">
      <c r="A28" s="41">
        <v>19</v>
      </c>
      <c r="B28" s="41">
        <v>109</v>
      </c>
      <c r="C28" s="40" t="s">
        <v>57</v>
      </c>
      <c r="D28" s="40" t="s">
        <v>58</v>
      </c>
      <c r="E28" s="41" t="s">
        <v>27</v>
      </c>
      <c r="F28" s="59">
        <v>1.0775462962962964E-2</v>
      </c>
      <c r="G28" s="59">
        <v>2.0833333333333333E-3</v>
      </c>
      <c r="H28" s="59">
        <f>SUM(F28:G28)</f>
        <v>1.2858796296296297E-2</v>
      </c>
      <c r="I28" s="41"/>
    </row>
    <row r="29" spans="1:9" ht="16.5">
      <c r="A29" s="41">
        <v>21</v>
      </c>
      <c r="B29" s="41">
        <v>115</v>
      </c>
      <c r="C29" s="40" t="s">
        <v>56</v>
      </c>
      <c r="D29" s="40" t="s">
        <v>33</v>
      </c>
      <c r="E29" s="41" t="s">
        <v>27</v>
      </c>
      <c r="F29" s="59">
        <v>6.851851851851852E-3</v>
      </c>
      <c r="G29" s="59">
        <v>6.2499999999999995E-3</v>
      </c>
      <c r="H29" s="59">
        <f>SUM(F29:G29)</f>
        <v>1.3101851851851851E-2</v>
      </c>
      <c r="I29" s="41"/>
    </row>
    <row r="31" spans="1:9" ht="15.75">
      <c r="A31" s="3" t="s">
        <v>176</v>
      </c>
    </row>
    <row r="32" spans="1:9" ht="16.5">
      <c r="A32" s="65" t="s">
        <v>2</v>
      </c>
      <c r="B32" s="65" t="s">
        <v>168</v>
      </c>
      <c r="C32" s="65" t="s">
        <v>3</v>
      </c>
      <c r="D32" s="65" t="s">
        <v>4</v>
      </c>
      <c r="E32" s="65" t="s">
        <v>5</v>
      </c>
      <c r="F32" s="65" t="s">
        <v>14</v>
      </c>
      <c r="G32" s="65" t="s">
        <v>12</v>
      </c>
      <c r="H32" s="65" t="s">
        <v>13</v>
      </c>
      <c r="I32" s="65" t="s">
        <v>11</v>
      </c>
    </row>
    <row r="33" spans="1:9" ht="16.5">
      <c r="A33" s="41">
        <v>3</v>
      </c>
      <c r="B33" s="41">
        <v>137</v>
      </c>
      <c r="C33" s="40" t="s">
        <v>15</v>
      </c>
      <c r="D33" s="40" t="s">
        <v>16</v>
      </c>
      <c r="E33" s="41" t="s">
        <v>17</v>
      </c>
      <c r="F33" s="59">
        <v>3.2754629629629631E-3</v>
      </c>
      <c r="G33" s="59"/>
      <c r="H33" s="59">
        <v>3.2754629629629631E-3</v>
      </c>
      <c r="I33" s="41">
        <v>3</v>
      </c>
    </row>
    <row r="34" spans="1:9" ht="16.5">
      <c r="A34" s="41">
        <v>6</v>
      </c>
      <c r="B34" s="41">
        <v>136</v>
      </c>
      <c r="C34" s="40" t="s">
        <v>18</v>
      </c>
      <c r="D34" s="40" t="s">
        <v>19</v>
      </c>
      <c r="E34" s="41" t="s">
        <v>20</v>
      </c>
      <c r="F34" s="59">
        <v>4.0046296296296297E-3</v>
      </c>
      <c r="G34" s="59"/>
      <c r="H34" s="59">
        <v>4.0046296296296297E-3</v>
      </c>
      <c r="I34" s="41">
        <v>6</v>
      </c>
    </row>
    <row r="35" spans="1:9" ht="16.5">
      <c r="A35" s="41">
        <v>10</v>
      </c>
      <c r="B35" s="41">
        <v>126</v>
      </c>
      <c r="C35" s="40" t="s">
        <v>28</v>
      </c>
      <c r="D35" s="40" t="s">
        <v>16</v>
      </c>
      <c r="E35" s="41" t="s">
        <v>27</v>
      </c>
      <c r="F35" s="59">
        <v>8.5532407407407415E-3</v>
      </c>
      <c r="G35" s="59"/>
      <c r="H35" s="59">
        <v>8.5532407407407415E-3</v>
      </c>
      <c r="I35" s="41">
        <v>10</v>
      </c>
    </row>
    <row r="36" spans="1:9" ht="16.5">
      <c r="A36" s="41">
        <v>18</v>
      </c>
      <c r="B36" s="41">
        <v>130</v>
      </c>
      <c r="C36" s="40" t="s">
        <v>23</v>
      </c>
      <c r="D36" s="40" t="s">
        <v>24</v>
      </c>
      <c r="E36" s="41" t="s">
        <v>17</v>
      </c>
      <c r="F36" s="59">
        <v>5.0231481481481481E-3</v>
      </c>
      <c r="G36" s="59">
        <v>4.1666666666666666E-3</v>
      </c>
      <c r="H36" s="59">
        <f>SUM(F36:G36)</f>
        <v>9.1898148148148139E-3</v>
      </c>
      <c r="I36" s="41"/>
    </row>
    <row r="37" spans="1:9" ht="16.5">
      <c r="A37" s="41">
        <v>19</v>
      </c>
      <c r="B37" s="41">
        <v>133</v>
      </c>
      <c r="C37" s="40" t="s">
        <v>25</v>
      </c>
      <c r="D37" s="40" t="s">
        <v>26</v>
      </c>
      <c r="E37" s="41" t="s">
        <v>27</v>
      </c>
      <c r="F37" s="59">
        <v>5.0462962962962961E-3</v>
      </c>
      <c r="G37" s="59">
        <v>4.1666666666666666E-3</v>
      </c>
      <c r="H37" s="59">
        <f>SUM(F37:G37)</f>
        <v>9.2129629629629627E-3</v>
      </c>
      <c r="I37" s="41"/>
    </row>
    <row r="38" spans="1:9" ht="16.5">
      <c r="A38" s="41">
        <v>20</v>
      </c>
      <c r="B38" s="41">
        <v>139</v>
      </c>
      <c r="C38" s="40" t="s">
        <v>21</v>
      </c>
      <c r="D38" s="40" t="s">
        <v>22</v>
      </c>
      <c r="E38" s="41" t="s">
        <v>20</v>
      </c>
      <c r="F38" s="59">
        <v>6.168981481481481E-3</v>
      </c>
      <c r="G38" s="59">
        <v>4.1666666666666666E-3</v>
      </c>
      <c r="H38" s="59">
        <f>SUM(F38:G38)</f>
        <v>1.0335648148148148E-2</v>
      </c>
      <c r="I38" s="41"/>
    </row>
    <row r="39" spans="1:9" ht="16.5">
      <c r="A39" s="41">
        <v>21</v>
      </c>
      <c r="B39" s="41">
        <v>135</v>
      </c>
      <c r="C39" s="40" t="s">
        <v>23</v>
      </c>
      <c r="D39" s="40" t="s">
        <v>29</v>
      </c>
      <c r="E39" s="41" t="s">
        <v>109</v>
      </c>
      <c r="F39" s="59">
        <v>1.3043981481481483E-2</v>
      </c>
      <c r="G39" s="59">
        <v>6.2499999999999995E-3</v>
      </c>
      <c r="H39" s="59">
        <f>SUM(F39:G39)</f>
        <v>1.9293981481481481E-2</v>
      </c>
      <c r="I39" s="41"/>
    </row>
    <row r="40" spans="1:9" ht="16.5">
      <c r="A40" s="41"/>
      <c r="B40" s="41"/>
      <c r="C40" s="40"/>
      <c r="D40" s="40"/>
      <c r="E40" s="41"/>
      <c r="F40" s="41"/>
      <c r="G40" s="41"/>
      <c r="H40" s="41"/>
      <c r="I40" s="41"/>
    </row>
    <row r="41" spans="1:9" ht="16.5">
      <c r="A41" s="3" t="s">
        <v>177</v>
      </c>
      <c r="B41" s="41"/>
      <c r="C41" s="40"/>
      <c r="D41" s="40"/>
      <c r="E41" s="41"/>
      <c r="F41" s="41"/>
      <c r="G41" s="41"/>
      <c r="H41" s="41"/>
      <c r="I41" s="41"/>
    </row>
    <row r="42" spans="1:9" ht="16.5">
      <c r="A42" s="65" t="s">
        <v>2</v>
      </c>
      <c r="B42" s="65" t="s">
        <v>168</v>
      </c>
      <c r="C42" s="65" t="s">
        <v>3</v>
      </c>
      <c r="D42" s="65" t="s">
        <v>4</v>
      </c>
      <c r="E42" s="65" t="s">
        <v>5</v>
      </c>
      <c r="F42" s="65" t="s">
        <v>14</v>
      </c>
      <c r="G42" s="65" t="s">
        <v>12</v>
      </c>
      <c r="H42" s="65" t="s">
        <v>13</v>
      </c>
      <c r="I42" s="65" t="s">
        <v>11</v>
      </c>
    </row>
    <row r="43" spans="1:9" ht="16.5">
      <c r="A43" s="41">
        <v>1</v>
      </c>
      <c r="B43" s="41">
        <v>120</v>
      </c>
      <c r="C43" s="40" t="s">
        <v>32</v>
      </c>
      <c r="D43" s="40" t="s">
        <v>33</v>
      </c>
      <c r="E43" s="41" t="s">
        <v>34</v>
      </c>
      <c r="F43" s="59">
        <v>2.2106481481481478E-3</v>
      </c>
      <c r="G43" s="59"/>
      <c r="H43" s="59">
        <v>2.2106481481481478E-3</v>
      </c>
      <c r="I43" s="41">
        <v>1</v>
      </c>
    </row>
    <row r="44" spans="1:9" ht="16.5">
      <c r="A44" s="41">
        <v>2</v>
      </c>
      <c r="B44" s="41">
        <v>128</v>
      </c>
      <c r="C44" s="40" t="s">
        <v>35</v>
      </c>
      <c r="D44" s="40" t="s">
        <v>36</v>
      </c>
      <c r="E44" s="41" t="s">
        <v>20</v>
      </c>
      <c r="F44" s="59">
        <v>2.7314814814814819E-3</v>
      </c>
      <c r="G44" s="59"/>
      <c r="H44" s="59">
        <v>2.7314814814814819E-3</v>
      </c>
      <c r="I44" s="41">
        <v>2</v>
      </c>
    </row>
    <row r="45" spans="1:9" ht="16.5">
      <c r="A45" s="41">
        <v>4</v>
      </c>
      <c r="B45" s="41">
        <v>131</v>
      </c>
      <c r="C45" s="40" t="s">
        <v>50</v>
      </c>
      <c r="D45" s="40" t="s">
        <v>51</v>
      </c>
      <c r="E45" s="41" t="s">
        <v>17</v>
      </c>
      <c r="F45" s="59">
        <v>3.5648148148148154E-3</v>
      </c>
      <c r="G45" s="59"/>
      <c r="H45" s="59">
        <v>3.5648148148148154E-3</v>
      </c>
      <c r="I45" s="41">
        <v>4</v>
      </c>
    </row>
    <row r="46" spans="1:9" ht="16.5">
      <c r="A46" s="41">
        <v>5</v>
      </c>
      <c r="B46" s="41">
        <v>121</v>
      </c>
      <c r="C46" s="40" t="s">
        <v>37</v>
      </c>
      <c r="D46" s="40" t="s">
        <v>38</v>
      </c>
      <c r="E46" s="41" t="s">
        <v>34</v>
      </c>
      <c r="F46" s="59">
        <v>3.6111111111111114E-3</v>
      </c>
      <c r="G46" s="59"/>
      <c r="H46" s="59">
        <v>3.6111111111111114E-3</v>
      </c>
      <c r="I46" s="41">
        <v>5</v>
      </c>
    </row>
    <row r="47" spans="1:9" ht="16.5">
      <c r="A47" s="41">
        <v>7</v>
      </c>
      <c r="B47" s="41">
        <v>122</v>
      </c>
      <c r="C47" s="40" t="s">
        <v>54</v>
      </c>
      <c r="D47" s="40" t="s">
        <v>55</v>
      </c>
      <c r="E47" s="41" t="s">
        <v>34</v>
      </c>
      <c r="F47" s="59">
        <v>4.5486111111111109E-3</v>
      </c>
      <c r="G47" s="59"/>
      <c r="H47" s="59">
        <v>4.5486111111111109E-3</v>
      </c>
      <c r="I47" s="41">
        <v>7</v>
      </c>
    </row>
    <row r="48" spans="1:9" ht="16.5">
      <c r="A48" s="41">
        <v>8</v>
      </c>
      <c r="B48" s="41">
        <v>132</v>
      </c>
      <c r="C48" s="40" t="s">
        <v>46</v>
      </c>
      <c r="D48" s="40" t="s">
        <v>47</v>
      </c>
      <c r="E48" s="41" t="s">
        <v>27</v>
      </c>
      <c r="F48" s="59">
        <v>5.2430555555555555E-3</v>
      </c>
      <c r="G48" s="59"/>
      <c r="H48" s="59">
        <v>5.2430555555555555E-3</v>
      </c>
      <c r="I48" s="41">
        <v>8</v>
      </c>
    </row>
    <row r="49" spans="1:9" ht="16.5">
      <c r="A49" s="41">
        <v>9</v>
      </c>
      <c r="B49" s="41">
        <v>124</v>
      </c>
      <c r="C49" s="40" t="s">
        <v>40</v>
      </c>
      <c r="D49" s="40" t="s">
        <v>41</v>
      </c>
      <c r="E49" s="41" t="s">
        <v>34</v>
      </c>
      <c r="F49" s="59">
        <v>4.0277777777777777E-3</v>
      </c>
      <c r="G49" s="59">
        <v>2.0833333333333333E-3</v>
      </c>
      <c r="H49" s="59">
        <f>SUM(F49:G49)</f>
        <v>6.1111111111111106E-3</v>
      </c>
      <c r="I49" s="41">
        <v>9</v>
      </c>
    </row>
    <row r="50" spans="1:9" ht="16.5">
      <c r="A50" s="41">
        <v>11</v>
      </c>
      <c r="B50" s="41">
        <v>134</v>
      </c>
      <c r="C50" s="40" t="s">
        <v>44</v>
      </c>
      <c r="D50" s="40" t="s">
        <v>45</v>
      </c>
      <c r="E50" s="41" t="s">
        <v>17</v>
      </c>
      <c r="F50" s="59">
        <v>6.2962962962962964E-3</v>
      </c>
      <c r="G50" s="59"/>
      <c r="H50" s="59">
        <v>6.2962962962962964E-3</v>
      </c>
      <c r="I50" s="41">
        <v>11</v>
      </c>
    </row>
    <row r="51" spans="1:9" ht="16.5">
      <c r="A51" s="41">
        <v>12</v>
      </c>
      <c r="B51" s="41">
        <v>196</v>
      </c>
      <c r="C51" s="40" t="s">
        <v>39</v>
      </c>
      <c r="D51" s="40" t="s">
        <v>33</v>
      </c>
      <c r="E51" s="41" t="s">
        <v>27</v>
      </c>
      <c r="F51" s="59">
        <v>5.0231481481481481E-3</v>
      </c>
      <c r="G51" s="59">
        <v>2.0833333333333333E-3</v>
      </c>
      <c r="H51" s="59">
        <f>SUM(F51:G51)</f>
        <v>7.106481481481481E-3</v>
      </c>
      <c r="I51" s="41">
        <v>12</v>
      </c>
    </row>
    <row r="52" spans="1:9" ht="16.5">
      <c r="A52" s="41">
        <v>13</v>
      </c>
      <c r="B52" s="41">
        <v>123</v>
      </c>
      <c r="C52" s="40" t="s">
        <v>52</v>
      </c>
      <c r="D52" s="40" t="s">
        <v>53</v>
      </c>
      <c r="E52" s="41" t="s">
        <v>17</v>
      </c>
      <c r="F52" s="59">
        <v>5.5555555555555558E-3</v>
      </c>
      <c r="G52" s="59">
        <v>2.0833333333333333E-3</v>
      </c>
      <c r="H52" s="59">
        <f>SUM(F52:G52)</f>
        <v>7.6388888888888895E-3</v>
      </c>
      <c r="I52" s="41">
        <v>13</v>
      </c>
    </row>
    <row r="53" spans="1:9" ht="16.5">
      <c r="A53" s="41">
        <v>14</v>
      </c>
      <c r="B53" s="41">
        <v>125</v>
      </c>
      <c r="C53" s="40" t="s">
        <v>43</v>
      </c>
      <c r="D53" s="40" t="s">
        <v>33</v>
      </c>
      <c r="E53" s="41" t="s">
        <v>20</v>
      </c>
      <c r="F53" s="59">
        <v>1.2638888888888889E-2</v>
      </c>
      <c r="G53" s="59"/>
      <c r="H53" s="59">
        <v>1.2638888888888889E-2</v>
      </c>
      <c r="I53" s="41"/>
    </row>
    <row r="54" spans="1:9" ht="16.5">
      <c r="A54" s="41">
        <v>15</v>
      </c>
      <c r="B54" s="41">
        <v>129</v>
      </c>
      <c r="C54" s="40" t="s">
        <v>56</v>
      </c>
      <c r="D54" s="40" t="s">
        <v>33</v>
      </c>
      <c r="E54" s="41" t="s">
        <v>34</v>
      </c>
      <c r="F54" s="59">
        <v>1.3773148148148147E-2</v>
      </c>
      <c r="G54" s="59"/>
      <c r="H54" s="59">
        <v>1.3773148148148147E-2</v>
      </c>
      <c r="I54" s="41"/>
    </row>
    <row r="55" spans="1:9" ht="16.5">
      <c r="A55" s="41">
        <v>16</v>
      </c>
      <c r="B55" s="41">
        <v>127</v>
      </c>
      <c r="C55" s="40" t="s">
        <v>48</v>
      </c>
      <c r="D55" s="40" t="s">
        <v>49</v>
      </c>
      <c r="E55" s="41" t="s">
        <v>34</v>
      </c>
      <c r="F55" s="59">
        <v>1.2615740740740742E-2</v>
      </c>
      <c r="G55" s="59">
        <v>2.0833333333333333E-3</v>
      </c>
      <c r="H55" s="59">
        <f>SUM(F55:G55)</f>
        <v>1.4699074074074074E-2</v>
      </c>
      <c r="I55" s="41"/>
    </row>
    <row r="56" spans="1:9" ht="16.5">
      <c r="A56" s="41">
        <v>17</v>
      </c>
      <c r="B56" s="41">
        <v>138</v>
      </c>
      <c r="C56" s="40" t="s">
        <v>57</v>
      </c>
      <c r="D56" s="40" t="s">
        <v>58</v>
      </c>
      <c r="E56" s="41" t="s">
        <v>27</v>
      </c>
      <c r="F56" s="59">
        <v>1.650462962962963E-2</v>
      </c>
      <c r="G56" s="59"/>
      <c r="H56" s="59">
        <v>1.650462962962963E-2</v>
      </c>
      <c r="I56" s="41"/>
    </row>
    <row r="58" spans="1:9" ht="15.75">
      <c r="A58" s="3" t="s">
        <v>178</v>
      </c>
    </row>
    <row r="59" spans="1:9" ht="16.5">
      <c r="A59" s="65" t="s">
        <v>2</v>
      </c>
      <c r="B59" s="65" t="s">
        <v>168</v>
      </c>
      <c r="C59" s="65" t="s">
        <v>3</v>
      </c>
      <c r="D59" s="65" t="s">
        <v>4</v>
      </c>
      <c r="E59" s="65" t="s">
        <v>5</v>
      </c>
      <c r="F59" s="65" t="s">
        <v>14</v>
      </c>
      <c r="G59" s="65" t="s">
        <v>12</v>
      </c>
      <c r="H59" s="65" t="s">
        <v>13</v>
      </c>
      <c r="I59" s="65" t="s">
        <v>11</v>
      </c>
    </row>
    <row r="60" spans="1:9" ht="16.5">
      <c r="A60" s="41">
        <v>2</v>
      </c>
      <c r="B60" s="41">
        <v>149</v>
      </c>
      <c r="C60" s="40" t="s">
        <v>15</v>
      </c>
      <c r="D60" s="40" t="s">
        <v>16</v>
      </c>
      <c r="E60" s="41" t="s">
        <v>17</v>
      </c>
      <c r="F60" s="59">
        <v>3.9583333333333337E-3</v>
      </c>
      <c r="G60" s="59"/>
      <c r="H60" s="59">
        <v>3.9583333333333337E-3</v>
      </c>
      <c r="I60" s="41">
        <v>2</v>
      </c>
    </row>
    <row r="61" spans="1:9" ht="16.5">
      <c r="A61" s="41">
        <v>6</v>
      </c>
      <c r="B61" s="41">
        <v>150</v>
      </c>
      <c r="C61" s="40" t="s">
        <v>25</v>
      </c>
      <c r="D61" s="40" t="s">
        <v>26</v>
      </c>
      <c r="E61" s="41" t="s">
        <v>27</v>
      </c>
      <c r="F61" s="59">
        <v>5.0810185185185186E-3</v>
      </c>
      <c r="G61" s="59"/>
      <c r="H61" s="59">
        <v>5.0810185185185186E-3</v>
      </c>
      <c r="I61" s="41">
        <v>6</v>
      </c>
    </row>
    <row r="62" spans="1:9" ht="16.5">
      <c r="A62" s="41">
        <v>8</v>
      </c>
      <c r="B62" s="41">
        <v>142</v>
      </c>
      <c r="C62" s="40" t="s">
        <v>18</v>
      </c>
      <c r="D62" s="40" t="s">
        <v>19</v>
      </c>
      <c r="E62" s="41" t="s">
        <v>20</v>
      </c>
      <c r="F62" s="59">
        <v>5.5439814814814822E-3</v>
      </c>
      <c r="G62" s="59"/>
      <c r="H62" s="59">
        <v>5.5439814814814822E-3</v>
      </c>
      <c r="I62" s="41">
        <v>8</v>
      </c>
    </row>
    <row r="63" spans="1:9" ht="16.5">
      <c r="A63" s="41">
        <v>14</v>
      </c>
      <c r="B63" s="41">
        <v>151</v>
      </c>
      <c r="C63" s="40" t="s">
        <v>21</v>
      </c>
      <c r="D63" s="40" t="s">
        <v>22</v>
      </c>
      <c r="E63" s="41" t="s">
        <v>20</v>
      </c>
      <c r="F63" s="59">
        <v>3.4375E-3</v>
      </c>
      <c r="G63" s="59">
        <v>8.3333333333333332E-3</v>
      </c>
      <c r="H63" s="59">
        <f>SUM(F63:G63)</f>
        <v>1.1770833333333333E-2</v>
      </c>
      <c r="I63" s="41"/>
    </row>
    <row r="64" spans="1:9" ht="16.5">
      <c r="A64" s="41"/>
      <c r="B64" s="41"/>
      <c r="C64" s="40"/>
      <c r="D64" s="40"/>
      <c r="E64" s="41"/>
      <c r="F64" s="41"/>
      <c r="G64" s="41"/>
      <c r="H64" s="41"/>
      <c r="I64" s="41"/>
    </row>
    <row r="65" spans="1:9" ht="16.5">
      <c r="A65" s="3" t="s">
        <v>179</v>
      </c>
      <c r="B65" s="41"/>
      <c r="C65" s="40"/>
      <c r="D65" s="40"/>
      <c r="E65" s="41"/>
      <c r="F65" s="41"/>
      <c r="G65" s="41"/>
      <c r="H65" s="41"/>
      <c r="I65" s="41"/>
    </row>
    <row r="66" spans="1:9" ht="16.5">
      <c r="A66" s="65" t="s">
        <v>2</v>
      </c>
      <c r="B66" s="65" t="s">
        <v>168</v>
      </c>
      <c r="C66" s="65" t="s">
        <v>3</v>
      </c>
      <c r="D66" s="65" t="s">
        <v>4</v>
      </c>
      <c r="E66" s="65" t="s">
        <v>5</v>
      </c>
      <c r="F66" s="65" t="s">
        <v>14</v>
      </c>
      <c r="G66" s="65" t="s">
        <v>12</v>
      </c>
      <c r="H66" s="65" t="s">
        <v>13</v>
      </c>
      <c r="I66" s="65" t="s">
        <v>11</v>
      </c>
    </row>
    <row r="67" spans="1:9" ht="16.5">
      <c r="A67" s="41">
        <v>1</v>
      </c>
      <c r="B67" s="41">
        <v>145</v>
      </c>
      <c r="C67" s="40" t="s">
        <v>35</v>
      </c>
      <c r="D67" s="40" t="s">
        <v>36</v>
      </c>
      <c r="E67" s="41" t="s">
        <v>20</v>
      </c>
      <c r="F67" s="59">
        <v>2.6967592592592594E-3</v>
      </c>
      <c r="G67" s="59"/>
      <c r="H67" s="59">
        <v>2.6967592592592594E-3</v>
      </c>
      <c r="I67" s="41">
        <v>1</v>
      </c>
    </row>
    <row r="68" spans="1:9" ht="16.5">
      <c r="A68" s="41">
        <v>3</v>
      </c>
      <c r="B68" s="41">
        <v>140</v>
      </c>
      <c r="C68" s="40" t="s">
        <v>32</v>
      </c>
      <c r="D68" s="40" t="s">
        <v>33</v>
      </c>
      <c r="E68" s="41" t="s">
        <v>34</v>
      </c>
      <c r="F68" s="59">
        <v>4.340277777777778E-3</v>
      </c>
      <c r="G68" s="59"/>
      <c r="H68" s="59">
        <v>4.340277777777778E-3</v>
      </c>
      <c r="I68" s="41">
        <v>3</v>
      </c>
    </row>
    <row r="69" spans="1:9" ht="16.5">
      <c r="A69" s="41">
        <v>4</v>
      </c>
      <c r="B69" s="41">
        <v>148</v>
      </c>
      <c r="C69" s="40" t="s">
        <v>39</v>
      </c>
      <c r="D69" s="40" t="s">
        <v>33</v>
      </c>
      <c r="E69" s="41" t="s">
        <v>27</v>
      </c>
      <c r="F69" s="59">
        <v>4.7569444444444447E-3</v>
      </c>
      <c r="G69" s="59"/>
      <c r="H69" s="59">
        <v>4.7569444444444447E-3</v>
      </c>
      <c r="I69" s="41">
        <v>4</v>
      </c>
    </row>
    <row r="70" spans="1:9" ht="16.5">
      <c r="A70" s="41">
        <v>5</v>
      </c>
      <c r="B70" s="41">
        <v>153</v>
      </c>
      <c r="C70" s="40" t="s">
        <v>46</v>
      </c>
      <c r="D70" s="40" t="s">
        <v>47</v>
      </c>
      <c r="E70" s="41" t="s">
        <v>27</v>
      </c>
      <c r="F70" s="59">
        <v>4.7916666666666672E-3</v>
      </c>
      <c r="G70" s="59"/>
      <c r="H70" s="59">
        <v>4.7916666666666672E-3</v>
      </c>
      <c r="I70" s="41">
        <v>5</v>
      </c>
    </row>
    <row r="71" spans="1:9" ht="16.5">
      <c r="A71" s="41">
        <v>7</v>
      </c>
      <c r="B71" s="41">
        <v>141</v>
      </c>
      <c r="C71" s="40" t="s">
        <v>37</v>
      </c>
      <c r="D71" s="40" t="s">
        <v>38</v>
      </c>
      <c r="E71" s="41" t="s">
        <v>34</v>
      </c>
      <c r="F71" s="59">
        <v>5.4282407407407404E-3</v>
      </c>
      <c r="G71" s="59"/>
      <c r="H71" s="59">
        <v>5.4282407407407404E-3</v>
      </c>
      <c r="I71" s="41">
        <v>7</v>
      </c>
    </row>
    <row r="72" spans="1:9" ht="16.5">
      <c r="A72" s="41">
        <v>9</v>
      </c>
      <c r="B72" s="41">
        <v>146</v>
      </c>
      <c r="C72" s="40" t="s">
        <v>40</v>
      </c>
      <c r="D72" s="40" t="s">
        <v>41</v>
      </c>
      <c r="E72" s="41" t="s">
        <v>34</v>
      </c>
      <c r="F72" s="59">
        <v>4.2245370370370371E-3</v>
      </c>
      <c r="G72" s="59">
        <v>2.0833333333333333E-3</v>
      </c>
      <c r="H72" s="59">
        <f>SUM(F72:G72)</f>
        <v>6.3078703703703699E-3</v>
      </c>
      <c r="I72" s="41">
        <v>9</v>
      </c>
    </row>
    <row r="73" spans="1:9" ht="16.5">
      <c r="A73" s="41">
        <v>10</v>
      </c>
      <c r="B73" s="41">
        <v>152</v>
      </c>
      <c r="C73" s="40" t="s">
        <v>44</v>
      </c>
      <c r="D73" s="40" t="s">
        <v>45</v>
      </c>
      <c r="E73" s="41" t="s">
        <v>17</v>
      </c>
      <c r="F73" s="59">
        <v>6.3888888888888884E-3</v>
      </c>
      <c r="G73" s="59"/>
      <c r="H73" s="59">
        <v>6.3888888888888884E-3</v>
      </c>
      <c r="I73" s="41">
        <v>10</v>
      </c>
    </row>
    <row r="74" spans="1:9" ht="16.5">
      <c r="A74" s="41">
        <v>11</v>
      </c>
      <c r="B74" s="41">
        <v>147</v>
      </c>
      <c r="C74" s="40" t="s">
        <v>43</v>
      </c>
      <c r="D74" s="40" t="s">
        <v>33</v>
      </c>
      <c r="E74" s="41" t="s">
        <v>20</v>
      </c>
      <c r="F74" s="59">
        <v>6.7939814814814816E-3</v>
      </c>
      <c r="G74" s="59"/>
      <c r="H74" s="59">
        <v>6.7939814814814816E-3</v>
      </c>
      <c r="I74" s="41"/>
    </row>
    <row r="75" spans="1:9" ht="16.5">
      <c r="A75" s="41">
        <v>12</v>
      </c>
      <c r="B75" s="41">
        <v>143</v>
      </c>
      <c r="C75" s="40" t="s">
        <v>48</v>
      </c>
      <c r="D75" s="40" t="s">
        <v>49</v>
      </c>
      <c r="E75" s="41" t="s">
        <v>34</v>
      </c>
      <c r="F75" s="59">
        <v>3.0671296296296297E-3</v>
      </c>
      <c r="G75" s="59">
        <v>8.3333333333333332E-3</v>
      </c>
      <c r="H75" s="59">
        <f>SUM(F75:G75)</f>
        <v>1.1400462962962963E-2</v>
      </c>
      <c r="I75" s="41"/>
    </row>
    <row r="76" spans="1:9" ht="16.5">
      <c r="A76" s="41">
        <v>13</v>
      </c>
      <c r="B76" s="41">
        <v>144</v>
      </c>
      <c r="C76" s="40" t="s">
        <v>23</v>
      </c>
      <c r="D76" s="40" t="s">
        <v>24</v>
      </c>
      <c r="E76" s="41" t="s">
        <v>17</v>
      </c>
      <c r="F76" s="59">
        <v>4.9421296296296288E-3</v>
      </c>
      <c r="G76" s="59">
        <v>8.3333333333333332E-3</v>
      </c>
      <c r="H76" s="59">
        <f>SUM(F76:G76)</f>
        <v>1.3275462962962961E-2</v>
      </c>
      <c r="I76" s="41"/>
    </row>
    <row r="78" spans="1:9" ht="15.75">
      <c r="A78" s="3" t="s">
        <v>180</v>
      </c>
    </row>
    <row r="79" spans="1:9" ht="16.5">
      <c r="A79" s="65" t="s">
        <v>2</v>
      </c>
      <c r="B79" s="65" t="s">
        <v>168</v>
      </c>
      <c r="C79" s="65" t="s">
        <v>3</v>
      </c>
      <c r="D79" s="65" t="s">
        <v>4</v>
      </c>
      <c r="E79" s="65" t="s">
        <v>5</v>
      </c>
      <c r="F79" s="65" t="s">
        <v>14</v>
      </c>
      <c r="G79" s="65" t="s">
        <v>12</v>
      </c>
      <c r="H79" s="65" t="s">
        <v>13</v>
      </c>
      <c r="I79" s="65" t="s">
        <v>11</v>
      </c>
    </row>
    <row r="80" spans="1:9" ht="16.5">
      <c r="A80" s="41">
        <v>3</v>
      </c>
      <c r="B80" s="41">
        <v>162</v>
      </c>
      <c r="C80" s="40" t="s">
        <v>64</v>
      </c>
      <c r="D80" s="40" t="s">
        <v>65</v>
      </c>
      <c r="E80" s="41" t="s">
        <v>42</v>
      </c>
      <c r="F80" s="59">
        <v>3.530092592592592E-3</v>
      </c>
      <c r="G80" s="59"/>
      <c r="H80" s="59">
        <v>3.530092592592592E-3</v>
      </c>
      <c r="I80" s="41">
        <v>3</v>
      </c>
    </row>
    <row r="81" spans="1:9" ht="16.5">
      <c r="A81" s="41">
        <v>6</v>
      </c>
      <c r="B81" s="41">
        <v>165</v>
      </c>
      <c r="C81" s="40" t="s">
        <v>62</v>
      </c>
      <c r="D81" s="40" t="s">
        <v>63</v>
      </c>
      <c r="E81" s="41" t="s">
        <v>17</v>
      </c>
      <c r="F81" s="59">
        <v>3.9583333333333337E-3</v>
      </c>
      <c r="G81" s="59"/>
      <c r="H81" s="59">
        <v>3.9583333333333337E-3</v>
      </c>
      <c r="I81" s="41">
        <v>6</v>
      </c>
    </row>
    <row r="82" spans="1:9" ht="16.5">
      <c r="A82" s="41">
        <v>11</v>
      </c>
      <c r="B82" s="41">
        <v>173</v>
      </c>
      <c r="C82" s="40" t="s">
        <v>69</v>
      </c>
      <c r="D82" s="40" t="s">
        <v>70</v>
      </c>
      <c r="E82" s="41" t="s">
        <v>34</v>
      </c>
      <c r="F82" s="59">
        <v>4.6527777777777774E-3</v>
      </c>
      <c r="G82" s="59"/>
      <c r="H82" s="59">
        <v>4.6527777777777774E-3</v>
      </c>
      <c r="I82" s="41">
        <v>11</v>
      </c>
    </row>
    <row r="83" spans="1:9" ht="16.5">
      <c r="A83" s="41">
        <v>12</v>
      </c>
      <c r="B83" s="41">
        <v>169</v>
      </c>
      <c r="C83" s="40" t="s">
        <v>66</v>
      </c>
      <c r="D83" s="40" t="s">
        <v>67</v>
      </c>
      <c r="E83" s="41" t="s">
        <v>42</v>
      </c>
      <c r="F83" s="59">
        <v>4.1666666666666666E-3</v>
      </c>
      <c r="G83" s="59">
        <v>2.0833333333333333E-3</v>
      </c>
      <c r="H83" s="59">
        <f>SUM(F83:G83)</f>
        <v>6.2500000000000003E-3</v>
      </c>
      <c r="I83" s="41">
        <v>12</v>
      </c>
    </row>
    <row r="84" spans="1:9" ht="16.5">
      <c r="A84" s="41">
        <v>15</v>
      </c>
      <c r="B84" s="41">
        <v>177</v>
      </c>
      <c r="C84" s="40" t="s">
        <v>68</v>
      </c>
      <c r="D84" s="40" t="s">
        <v>16</v>
      </c>
      <c r="E84" s="41" t="s">
        <v>42</v>
      </c>
      <c r="F84" s="59">
        <v>6.2847222222222228E-3</v>
      </c>
      <c r="G84" s="59"/>
      <c r="H84" s="59">
        <v>6.2847222222222228E-3</v>
      </c>
      <c r="I84" s="41"/>
    </row>
    <row r="85" spans="1:9" ht="16.5">
      <c r="A85" s="41"/>
      <c r="B85" s="41"/>
      <c r="C85" s="40"/>
      <c r="D85" s="40"/>
      <c r="E85" s="41"/>
      <c r="F85" s="41"/>
      <c r="G85" s="41"/>
      <c r="H85" s="41"/>
      <c r="I85" s="41"/>
    </row>
    <row r="86" spans="1:9" ht="16.5">
      <c r="A86" s="3" t="s">
        <v>181</v>
      </c>
      <c r="B86" s="41"/>
      <c r="C86" s="40"/>
      <c r="D86" s="40"/>
      <c r="E86" s="41"/>
      <c r="F86" s="41"/>
      <c r="G86" s="41"/>
      <c r="H86" s="41"/>
      <c r="I86" s="41"/>
    </row>
    <row r="87" spans="1:9" ht="16.5">
      <c r="A87" s="65" t="s">
        <v>2</v>
      </c>
      <c r="B87" s="65" t="s">
        <v>168</v>
      </c>
      <c r="C87" s="65" t="s">
        <v>3</v>
      </c>
      <c r="D87" s="65" t="s">
        <v>4</v>
      </c>
      <c r="E87" s="65" t="s">
        <v>5</v>
      </c>
      <c r="F87" s="65" t="s">
        <v>14</v>
      </c>
      <c r="G87" s="65" t="s">
        <v>12</v>
      </c>
      <c r="H87" s="65" t="s">
        <v>13</v>
      </c>
      <c r="I87" s="65" t="s">
        <v>11</v>
      </c>
    </row>
    <row r="88" spans="1:9" ht="16.5">
      <c r="A88" s="41">
        <v>1</v>
      </c>
      <c r="B88" s="41">
        <v>160</v>
      </c>
      <c r="C88" s="40" t="s">
        <v>90</v>
      </c>
      <c r="D88" s="40" t="s">
        <v>91</v>
      </c>
      <c r="E88" s="41" t="s">
        <v>17</v>
      </c>
      <c r="F88" s="59">
        <v>3.0324074074074073E-3</v>
      </c>
      <c r="G88" s="59"/>
      <c r="H88" s="59">
        <v>3.0324074074074073E-3</v>
      </c>
      <c r="I88" s="41">
        <v>1</v>
      </c>
    </row>
    <row r="89" spans="1:9" ht="16.5">
      <c r="A89" s="41">
        <v>2</v>
      </c>
      <c r="B89" s="41">
        <v>174</v>
      </c>
      <c r="C89" s="40" t="s">
        <v>59</v>
      </c>
      <c r="D89" s="40" t="s">
        <v>36</v>
      </c>
      <c r="E89" s="41" t="s">
        <v>42</v>
      </c>
      <c r="F89" s="59">
        <v>3.2060185185185191E-3</v>
      </c>
      <c r="G89" s="59"/>
      <c r="H89" s="59">
        <v>3.2060185185185191E-3</v>
      </c>
      <c r="I89" s="41">
        <v>2</v>
      </c>
    </row>
    <row r="90" spans="1:9" ht="16.5">
      <c r="A90" s="41">
        <v>4</v>
      </c>
      <c r="B90" s="41">
        <v>171</v>
      </c>
      <c r="C90" s="40" t="s">
        <v>78</v>
      </c>
      <c r="D90" s="40" t="s">
        <v>79</v>
      </c>
      <c r="E90" s="41" t="s">
        <v>17</v>
      </c>
      <c r="F90" s="59">
        <v>3.3680555555555551E-3</v>
      </c>
      <c r="G90" s="41"/>
      <c r="H90" s="59">
        <v>3.3680555555555551E-3</v>
      </c>
      <c r="I90" s="41">
        <v>4</v>
      </c>
    </row>
    <row r="91" spans="1:9" ht="16.5">
      <c r="A91" s="41">
        <v>5</v>
      </c>
      <c r="B91" s="41">
        <v>163</v>
      </c>
      <c r="C91" s="40" t="s">
        <v>80</v>
      </c>
      <c r="D91" s="40" t="s">
        <v>49</v>
      </c>
      <c r="E91" s="41" t="s">
        <v>34</v>
      </c>
      <c r="F91" s="59">
        <v>3.7268518518518514E-3</v>
      </c>
      <c r="G91" s="59"/>
      <c r="H91" s="59">
        <v>3.7268518518518514E-3</v>
      </c>
      <c r="I91" s="41">
        <v>5</v>
      </c>
    </row>
    <row r="92" spans="1:9" ht="16.5">
      <c r="A92" s="41">
        <v>7</v>
      </c>
      <c r="B92" s="41">
        <v>175</v>
      </c>
      <c r="C92" s="40" t="s">
        <v>82</v>
      </c>
      <c r="D92" s="40" t="s">
        <v>51</v>
      </c>
      <c r="E92" s="41" t="s">
        <v>42</v>
      </c>
      <c r="F92" s="59">
        <v>3.9467592592592592E-3</v>
      </c>
      <c r="G92" s="59"/>
      <c r="H92" s="59">
        <v>3.9467592592592592E-3</v>
      </c>
      <c r="I92" s="41">
        <v>7</v>
      </c>
    </row>
    <row r="93" spans="1:9" ht="16.5">
      <c r="A93" s="41">
        <v>8</v>
      </c>
      <c r="B93" s="41">
        <v>167</v>
      </c>
      <c r="C93" s="40" t="s">
        <v>81</v>
      </c>
      <c r="D93" s="40" t="s">
        <v>33</v>
      </c>
      <c r="E93" s="41" t="s">
        <v>34</v>
      </c>
      <c r="F93" s="59">
        <v>4.3287037037037035E-3</v>
      </c>
      <c r="G93" s="59"/>
      <c r="H93" s="59">
        <v>4.3287037037037035E-3</v>
      </c>
      <c r="I93" s="41">
        <v>8</v>
      </c>
    </row>
    <row r="94" spans="1:9" ht="16.5">
      <c r="A94" s="41">
        <v>9</v>
      </c>
      <c r="B94" s="41">
        <v>161</v>
      </c>
      <c r="C94" s="40" t="s">
        <v>72</v>
      </c>
      <c r="D94" s="40" t="s">
        <v>73</v>
      </c>
      <c r="E94" s="41" t="s">
        <v>34</v>
      </c>
      <c r="F94" s="59">
        <v>4.386574074074074E-3</v>
      </c>
      <c r="G94" s="59"/>
      <c r="H94" s="59">
        <v>4.386574074074074E-3</v>
      </c>
      <c r="I94" s="41">
        <v>9</v>
      </c>
    </row>
    <row r="95" spans="1:9" ht="16.5">
      <c r="A95" s="41">
        <v>10</v>
      </c>
      <c r="B95" s="41">
        <v>172</v>
      </c>
      <c r="C95" s="40" t="s">
        <v>74</v>
      </c>
      <c r="D95" s="40" t="s">
        <v>75</v>
      </c>
      <c r="E95" s="41" t="s">
        <v>109</v>
      </c>
      <c r="F95" s="59">
        <v>4.4444444444444444E-3</v>
      </c>
      <c r="G95" s="59"/>
      <c r="H95" s="59">
        <v>4.4444444444444444E-3</v>
      </c>
      <c r="I95" s="41">
        <v>10</v>
      </c>
    </row>
    <row r="96" spans="1:9" ht="16.5">
      <c r="A96" s="41">
        <v>13</v>
      </c>
      <c r="B96" s="41">
        <v>170</v>
      </c>
      <c r="C96" s="40" t="s">
        <v>83</v>
      </c>
      <c r="D96" s="40" t="s">
        <v>84</v>
      </c>
      <c r="E96" s="41" t="s">
        <v>42</v>
      </c>
      <c r="F96" s="59">
        <v>4.6064814814814814E-3</v>
      </c>
      <c r="G96" s="59"/>
      <c r="H96" s="59">
        <v>4.6064814814814814E-3</v>
      </c>
      <c r="I96" s="41">
        <v>13</v>
      </c>
    </row>
    <row r="97" spans="1:9" ht="16.5">
      <c r="A97" s="41">
        <v>14</v>
      </c>
      <c r="B97" s="41">
        <v>176</v>
      </c>
      <c r="C97" s="40" t="s">
        <v>76</v>
      </c>
      <c r="D97" s="40" t="s">
        <v>77</v>
      </c>
      <c r="E97" s="41" t="s">
        <v>42</v>
      </c>
      <c r="F97" s="59">
        <v>4.6759259259259263E-3</v>
      </c>
      <c r="G97" s="59">
        <v>2.0833333333333333E-3</v>
      </c>
      <c r="H97" s="59">
        <f>SUM(F97:G97)</f>
        <v>6.75925925925926E-3</v>
      </c>
      <c r="I97" s="41">
        <v>14</v>
      </c>
    </row>
    <row r="98" spans="1:9" ht="16.5">
      <c r="A98" s="41">
        <v>16</v>
      </c>
      <c r="B98" s="41">
        <v>168</v>
      </c>
      <c r="C98" s="40" t="s">
        <v>85</v>
      </c>
      <c r="D98" s="40" t="s">
        <v>41</v>
      </c>
      <c r="E98" s="41" t="s">
        <v>42</v>
      </c>
      <c r="F98" s="59">
        <v>7.0717592592592594E-3</v>
      </c>
      <c r="G98" s="59"/>
      <c r="H98" s="59">
        <v>7.0717592592592594E-3</v>
      </c>
      <c r="I98" s="41"/>
    </row>
    <row r="99" spans="1:9" ht="16.5">
      <c r="A99" s="41">
        <v>17</v>
      </c>
      <c r="B99" s="41">
        <v>166</v>
      </c>
      <c r="C99" s="40" t="s">
        <v>86</v>
      </c>
      <c r="D99" s="40" t="s">
        <v>33</v>
      </c>
      <c r="E99" s="41" t="s">
        <v>42</v>
      </c>
      <c r="F99" s="59">
        <v>9.8032407407407408E-3</v>
      </c>
      <c r="G99" s="59"/>
      <c r="H99" s="59">
        <v>9.8032407407407408E-3</v>
      </c>
      <c r="I99" s="41"/>
    </row>
    <row r="101" spans="1:9" ht="15.75">
      <c r="A101" s="3" t="s">
        <v>182</v>
      </c>
    </row>
    <row r="102" spans="1:9" ht="16.5">
      <c r="A102" s="65" t="s">
        <v>2</v>
      </c>
      <c r="B102" s="65" t="s">
        <v>168</v>
      </c>
      <c r="C102" s="65" t="s">
        <v>3</v>
      </c>
      <c r="D102" s="65" t="s">
        <v>4</v>
      </c>
      <c r="E102" s="65" t="s">
        <v>5</v>
      </c>
      <c r="F102" s="65" t="s">
        <v>14</v>
      </c>
      <c r="G102" s="65" t="s">
        <v>12</v>
      </c>
      <c r="H102" s="65" t="s">
        <v>13</v>
      </c>
      <c r="I102" s="65" t="s">
        <v>11</v>
      </c>
    </row>
    <row r="103" spans="1:9" ht="16.5">
      <c r="A103" s="41">
        <v>4</v>
      </c>
      <c r="B103" s="41">
        <v>181</v>
      </c>
      <c r="C103" s="40" t="s">
        <v>64</v>
      </c>
      <c r="D103" s="40" t="s">
        <v>65</v>
      </c>
      <c r="E103" s="41" t="s">
        <v>42</v>
      </c>
      <c r="F103" s="59">
        <v>3.6111111111111114E-3</v>
      </c>
      <c r="G103" s="59"/>
      <c r="H103" s="59">
        <v>3.6111111111111114E-3</v>
      </c>
      <c r="I103" s="41">
        <v>4</v>
      </c>
    </row>
    <row r="104" spans="1:9" ht="16.5">
      <c r="A104" s="41">
        <v>10</v>
      </c>
      <c r="B104" s="41">
        <v>182</v>
      </c>
      <c r="C104" s="40" t="s">
        <v>62</v>
      </c>
      <c r="D104" s="40" t="s">
        <v>63</v>
      </c>
      <c r="E104" s="41" t="s">
        <v>17</v>
      </c>
      <c r="F104" s="59">
        <v>3.9699074074074072E-3</v>
      </c>
      <c r="G104" s="59"/>
      <c r="H104" s="59">
        <v>3.9699074074074072E-3</v>
      </c>
      <c r="I104" s="41">
        <v>10</v>
      </c>
    </row>
    <row r="105" spans="1:9" ht="16.5">
      <c r="A105" s="41">
        <v>12</v>
      </c>
      <c r="B105" s="41">
        <v>193</v>
      </c>
      <c r="C105" s="40" t="s">
        <v>66</v>
      </c>
      <c r="D105" s="40" t="s">
        <v>67</v>
      </c>
      <c r="E105" s="41" t="s">
        <v>42</v>
      </c>
      <c r="F105" s="59">
        <v>5.3240740740740748E-3</v>
      </c>
      <c r="G105" s="59"/>
      <c r="H105" s="59">
        <v>5.3240740740740748E-3</v>
      </c>
      <c r="I105" s="41">
        <v>12</v>
      </c>
    </row>
    <row r="106" spans="1:9" ht="16.5">
      <c r="A106" s="41">
        <v>13</v>
      </c>
      <c r="B106" s="41">
        <v>190</v>
      </c>
      <c r="C106" s="40" t="s">
        <v>68</v>
      </c>
      <c r="D106" s="40" t="s">
        <v>16</v>
      </c>
      <c r="E106" s="41" t="s">
        <v>42</v>
      </c>
      <c r="F106" s="59">
        <v>3.9004629629629632E-3</v>
      </c>
      <c r="G106" s="59">
        <v>2.0833333333333333E-3</v>
      </c>
      <c r="H106" s="59">
        <f>SUM(F106:G106)</f>
        <v>5.9837962962962961E-3</v>
      </c>
      <c r="I106" s="41">
        <v>13</v>
      </c>
    </row>
    <row r="107" spans="1:9" ht="16.5">
      <c r="A107" s="41">
        <v>15</v>
      </c>
      <c r="B107" s="41">
        <v>189</v>
      </c>
      <c r="C107" s="40" t="s">
        <v>69</v>
      </c>
      <c r="D107" s="40" t="s">
        <v>70</v>
      </c>
      <c r="E107" s="41" t="s">
        <v>34</v>
      </c>
      <c r="F107" s="59">
        <v>6.6435185185185182E-3</v>
      </c>
      <c r="G107" s="59"/>
      <c r="H107" s="59">
        <v>6.6435185185185182E-3</v>
      </c>
      <c r="I107" s="41"/>
    </row>
    <row r="108" spans="1:9" ht="16.5">
      <c r="A108" s="41"/>
      <c r="B108" s="41"/>
      <c r="C108" s="40"/>
      <c r="D108" s="40"/>
      <c r="E108" s="41"/>
      <c r="F108" s="41"/>
      <c r="G108" s="41"/>
      <c r="H108" s="41"/>
      <c r="I108" s="41"/>
    </row>
    <row r="109" spans="1:9" ht="16.5">
      <c r="A109" s="3" t="s">
        <v>183</v>
      </c>
      <c r="B109" s="41"/>
      <c r="C109" s="40"/>
      <c r="D109" s="40"/>
      <c r="E109" s="41"/>
      <c r="F109" s="41"/>
      <c r="G109" s="41"/>
      <c r="H109" s="41"/>
      <c r="I109" s="41"/>
    </row>
    <row r="110" spans="1:9" ht="16.5">
      <c r="A110" s="65" t="s">
        <v>2</v>
      </c>
      <c r="B110" s="65" t="s">
        <v>168</v>
      </c>
      <c r="C110" s="65" t="s">
        <v>3</v>
      </c>
      <c r="D110" s="65" t="s">
        <v>4</v>
      </c>
      <c r="E110" s="65" t="s">
        <v>5</v>
      </c>
      <c r="F110" s="65" t="s">
        <v>14</v>
      </c>
      <c r="G110" s="65" t="s">
        <v>12</v>
      </c>
      <c r="H110" s="65" t="s">
        <v>13</v>
      </c>
      <c r="I110" s="65" t="s">
        <v>11</v>
      </c>
    </row>
    <row r="111" spans="1:9" ht="16.5">
      <c r="A111" s="41">
        <v>1</v>
      </c>
      <c r="B111" s="41">
        <v>184</v>
      </c>
      <c r="C111" s="40" t="s">
        <v>80</v>
      </c>
      <c r="D111" s="40" t="s">
        <v>49</v>
      </c>
      <c r="E111" s="41" t="s">
        <v>34</v>
      </c>
      <c r="F111" s="59">
        <v>2.6504629629629625E-3</v>
      </c>
      <c r="G111" s="59"/>
      <c r="H111" s="59">
        <v>2.6504629629629625E-3</v>
      </c>
      <c r="I111" s="41">
        <v>1</v>
      </c>
    </row>
    <row r="112" spans="1:9" ht="16.5">
      <c r="A112" s="41">
        <v>2</v>
      </c>
      <c r="B112" s="41">
        <v>183</v>
      </c>
      <c r="C112" s="40" t="s">
        <v>72</v>
      </c>
      <c r="D112" s="40" t="s">
        <v>73</v>
      </c>
      <c r="E112" s="41" t="s">
        <v>34</v>
      </c>
      <c r="F112" s="59">
        <v>2.685185185185185E-3</v>
      </c>
      <c r="G112" s="59"/>
      <c r="H112" s="59">
        <v>2.685185185185185E-3</v>
      </c>
      <c r="I112" s="41">
        <v>2</v>
      </c>
    </row>
    <row r="113" spans="1:9" ht="16.5">
      <c r="A113" s="41">
        <v>3</v>
      </c>
      <c r="B113" s="41">
        <v>195</v>
      </c>
      <c r="C113" s="40" t="s">
        <v>76</v>
      </c>
      <c r="D113" s="40" t="s">
        <v>77</v>
      </c>
      <c r="E113" s="41" t="s">
        <v>42</v>
      </c>
      <c r="F113" s="59">
        <v>3.2523148148148151E-3</v>
      </c>
      <c r="G113" s="59"/>
      <c r="H113" s="59">
        <v>3.2523148148148151E-3</v>
      </c>
      <c r="I113" s="41">
        <v>3</v>
      </c>
    </row>
    <row r="114" spans="1:9" ht="16.5">
      <c r="A114" s="41">
        <v>5</v>
      </c>
      <c r="B114" s="41">
        <v>191</v>
      </c>
      <c r="C114" s="40" t="s">
        <v>78</v>
      </c>
      <c r="D114" s="40" t="s">
        <v>79</v>
      </c>
      <c r="E114" s="41" t="s">
        <v>17</v>
      </c>
      <c r="F114" s="59">
        <v>3.6689814814814814E-3</v>
      </c>
      <c r="G114" s="59"/>
      <c r="H114" s="59">
        <v>3.6689814814814814E-3</v>
      </c>
      <c r="I114" s="41">
        <v>5</v>
      </c>
    </row>
    <row r="115" spans="1:9" ht="16.5">
      <c r="A115" s="41">
        <v>6</v>
      </c>
      <c r="B115" s="41">
        <v>194</v>
      </c>
      <c r="C115" s="40" t="s">
        <v>85</v>
      </c>
      <c r="D115" s="40" t="s">
        <v>41</v>
      </c>
      <c r="E115" s="41" t="s">
        <v>42</v>
      </c>
      <c r="F115" s="59">
        <v>3.8541666666666668E-3</v>
      </c>
      <c r="G115" s="59"/>
      <c r="H115" s="59">
        <v>3.8541666666666668E-3</v>
      </c>
      <c r="I115" s="41">
        <v>6</v>
      </c>
    </row>
    <row r="116" spans="1:9" ht="16.5">
      <c r="A116" s="41">
        <v>7</v>
      </c>
      <c r="B116" s="41">
        <v>186</v>
      </c>
      <c r="C116" s="40" t="s">
        <v>74</v>
      </c>
      <c r="D116" s="40" t="s">
        <v>75</v>
      </c>
      <c r="E116" s="41" t="s">
        <v>42</v>
      </c>
      <c r="F116" s="59">
        <v>3.9120370370370368E-3</v>
      </c>
      <c r="G116" s="59"/>
      <c r="H116" s="59">
        <v>3.9120370370370368E-3</v>
      </c>
      <c r="I116" s="41">
        <v>7</v>
      </c>
    </row>
    <row r="117" spans="1:9" ht="16.5">
      <c r="A117" s="41">
        <v>8</v>
      </c>
      <c r="B117" s="41">
        <v>180</v>
      </c>
      <c r="C117" s="40" t="s">
        <v>90</v>
      </c>
      <c r="D117" s="40" t="s">
        <v>91</v>
      </c>
      <c r="E117" s="41" t="s">
        <v>17</v>
      </c>
      <c r="F117" s="59">
        <v>3.9351851851851857E-3</v>
      </c>
      <c r="G117" s="59"/>
      <c r="H117" s="59">
        <v>3.9351851851851857E-3</v>
      </c>
      <c r="I117" s="41">
        <v>8</v>
      </c>
    </row>
    <row r="118" spans="1:9" ht="16.5">
      <c r="A118" s="41">
        <v>9</v>
      </c>
      <c r="B118" s="41">
        <v>188</v>
      </c>
      <c r="C118" s="40" t="s">
        <v>59</v>
      </c>
      <c r="D118" s="40" t="s">
        <v>36</v>
      </c>
      <c r="E118" s="41" t="s">
        <v>42</v>
      </c>
      <c r="F118" s="59">
        <v>3.9351851851851857E-3</v>
      </c>
      <c r="G118" s="59"/>
      <c r="H118" s="59">
        <v>3.9351851851851857E-3</v>
      </c>
      <c r="I118" s="41">
        <v>8</v>
      </c>
    </row>
    <row r="119" spans="1:9" ht="16.5">
      <c r="A119" s="41">
        <v>11</v>
      </c>
      <c r="B119" s="41">
        <v>185</v>
      </c>
      <c r="C119" s="40" t="s">
        <v>81</v>
      </c>
      <c r="D119" s="40" t="s">
        <v>33</v>
      </c>
      <c r="E119" s="41" t="s">
        <v>34</v>
      </c>
      <c r="F119" s="59">
        <v>4.2245370370370371E-3</v>
      </c>
      <c r="G119" s="59"/>
      <c r="H119" s="59">
        <v>4.2245370370370371E-3</v>
      </c>
      <c r="I119" s="41">
        <v>11</v>
      </c>
    </row>
    <row r="120" spans="1:9" ht="16.5">
      <c r="A120" s="41">
        <v>14</v>
      </c>
      <c r="B120" s="41">
        <v>187</v>
      </c>
      <c r="C120" s="40" t="s">
        <v>83</v>
      </c>
      <c r="D120" s="40" t="s">
        <v>84</v>
      </c>
      <c r="E120" s="41" t="s">
        <v>42</v>
      </c>
      <c r="F120" s="59">
        <v>4.9305555555555552E-3</v>
      </c>
      <c r="G120" s="59">
        <v>2.0833333333333333E-3</v>
      </c>
      <c r="H120" s="59">
        <f>SUM(F120:G120)</f>
        <v>7.013888888888889E-3</v>
      </c>
      <c r="I120" s="41"/>
    </row>
    <row r="121" spans="1:9" ht="16.5">
      <c r="A121" s="41">
        <v>16</v>
      </c>
      <c r="B121" s="41">
        <v>192</v>
      </c>
      <c r="C121" s="40" t="s">
        <v>82</v>
      </c>
      <c r="D121" s="40" t="s">
        <v>51</v>
      </c>
      <c r="E121" s="41" t="s">
        <v>42</v>
      </c>
      <c r="F121" s="59">
        <v>4.9074074074074072E-3</v>
      </c>
      <c r="G121" s="59">
        <v>4.1666666666666666E-3</v>
      </c>
      <c r="H121" s="59">
        <f>SUM(F121:G121)</f>
        <v>9.0740740740740747E-3</v>
      </c>
      <c r="I121" s="41"/>
    </row>
    <row r="123" spans="1:9" ht="15.75">
      <c r="A123" s="3" t="s">
        <v>184</v>
      </c>
    </row>
    <row r="124" spans="1:9" ht="16.5">
      <c r="A124" s="65" t="s">
        <v>2</v>
      </c>
      <c r="B124" s="65" t="s">
        <v>168</v>
      </c>
      <c r="C124" s="65" t="s">
        <v>3</v>
      </c>
      <c r="D124" s="65" t="s">
        <v>4</v>
      </c>
      <c r="E124" s="65" t="s">
        <v>5</v>
      </c>
      <c r="F124" s="65" t="s">
        <v>14</v>
      </c>
      <c r="G124" s="65" t="s">
        <v>12</v>
      </c>
      <c r="H124" s="65" t="s">
        <v>13</v>
      </c>
      <c r="I124" s="65" t="s">
        <v>11</v>
      </c>
    </row>
    <row r="125" spans="1:9" ht="16.5">
      <c r="A125" s="41">
        <v>4</v>
      </c>
      <c r="B125" s="41">
        <v>201</v>
      </c>
      <c r="C125" s="40" t="s">
        <v>64</v>
      </c>
      <c r="D125" s="40" t="s">
        <v>65</v>
      </c>
      <c r="E125" s="41" t="s">
        <v>42</v>
      </c>
      <c r="F125" s="59">
        <v>3.6574074074074074E-3</v>
      </c>
      <c r="G125" s="59"/>
      <c r="H125" s="59">
        <v>3.6574074074074074E-3</v>
      </c>
      <c r="I125" s="41">
        <v>4</v>
      </c>
    </row>
    <row r="126" spans="1:9" ht="16.5">
      <c r="A126" s="41">
        <v>9</v>
      </c>
      <c r="B126" s="41">
        <v>204</v>
      </c>
      <c r="C126" s="40" t="s">
        <v>62</v>
      </c>
      <c r="D126" s="40" t="s">
        <v>63</v>
      </c>
      <c r="E126" s="41" t="s">
        <v>17</v>
      </c>
      <c r="F126" s="59">
        <v>4.6643518518518518E-3</v>
      </c>
      <c r="G126" s="59"/>
      <c r="H126" s="59">
        <v>4.6643518518518518E-3</v>
      </c>
      <c r="I126" s="41">
        <v>9</v>
      </c>
    </row>
    <row r="127" spans="1:9" ht="16.5">
      <c r="A127" s="41">
        <v>10</v>
      </c>
      <c r="B127" s="41">
        <v>205</v>
      </c>
      <c r="C127" s="40" t="s">
        <v>69</v>
      </c>
      <c r="D127" s="40" t="s">
        <v>70</v>
      </c>
      <c r="E127" s="41" t="s">
        <v>34</v>
      </c>
      <c r="F127" s="59">
        <v>6.030092592592593E-3</v>
      </c>
      <c r="G127" s="59"/>
      <c r="H127" s="59">
        <v>6.030092592592593E-3</v>
      </c>
      <c r="I127" s="41">
        <v>10</v>
      </c>
    </row>
    <row r="128" spans="1:9" ht="16.5">
      <c r="A128" s="41">
        <v>12</v>
      </c>
      <c r="B128" s="41">
        <v>207</v>
      </c>
      <c r="C128" s="40" t="s">
        <v>66</v>
      </c>
      <c r="D128" s="40" t="s">
        <v>67</v>
      </c>
      <c r="E128" s="41" t="s">
        <v>42</v>
      </c>
      <c r="F128" s="59">
        <v>4.6527777777777774E-3</v>
      </c>
      <c r="G128" s="59">
        <v>2.0833333333333333E-3</v>
      </c>
      <c r="H128" s="59">
        <f>SUM(F128:G128)</f>
        <v>6.7361111111111111E-3</v>
      </c>
      <c r="I128" s="41"/>
    </row>
    <row r="129" spans="1:9" ht="16.5">
      <c r="A129" s="41">
        <v>13</v>
      </c>
      <c r="B129" s="41">
        <v>208</v>
      </c>
      <c r="C129" s="40" t="s">
        <v>68</v>
      </c>
      <c r="D129" s="40" t="s">
        <v>16</v>
      </c>
      <c r="E129" s="41" t="s">
        <v>42</v>
      </c>
      <c r="F129" s="59">
        <v>3.8657407407407408E-3</v>
      </c>
      <c r="G129" s="59">
        <v>4.1666666666666666E-3</v>
      </c>
      <c r="H129" s="59">
        <f>SUM(F129:G129)</f>
        <v>8.0324074074074082E-3</v>
      </c>
      <c r="I129" s="41"/>
    </row>
    <row r="130" spans="1:9" ht="16.5">
      <c r="A130" s="41"/>
      <c r="B130" s="41"/>
      <c r="C130" s="40"/>
      <c r="D130" s="40"/>
      <c r="E130" s="41"/>
      <c r="F130" s="41"/>
      <c r="G130" s="41"/>
      <c r="H130" s="41"/>
      <c r="I130" s="41"/>
    </row>
    <row r="131" spans="1:9" ht="16.5">
      <c r="A131" s="3" t="s">
        <v>185</v>
      </c>
      <c r="B131" s="41"/>
      <c r="C131" s="40"/>
      <c r="D131" s="40"/>
      <c r="E131" s="41"/>
      <c r="F131" s="41"/>
      <c r="G131" s="41"/>
      <c r="H131" s="41"/>
      <c r="I131" s="41"/>
    </row>
    <row r="132" spans="1:9" ht="16.5">
      <c r="A132" s="65" t="s">
        <v>2</v>
      </c>
      <c r="B132" s="65" t="s">
        <v>168</v>
      </c>
      <c r="C132" s="65" t="s">
        <v>3</v>
      </c>
      <c r="D132" s="65" t="s">
        <v>4</v>
      </c>
      <c r="E132" s="65" t="s">
        <v>5</v>
      </c>
      <c r="F132" s="65" t="s">
        <v>14</v>
      </c>
      <c r="G132" s="65" t="s">
        <v>12</v>
      </c>
      <c r="H132" s="65" t="s">
        <v>13</v>
      </c>
      <c r="I132" s="65" t="s">
        <v>11</v>
      </c>
    </row>
    <row r="133" spans="1:9" ht="16.5">
      <c r="A133" s="41">
        <v>1</v>
      </c>
      <c r="B133" s="41">
        <v>200</v>
      </c>
      <c r="C133" s="40" t="s">
        <v>90</v>
      </c>
      <c r="D133" s="40" t="s">
        <v>91</v>
      </c>
      <c r="E133" s="41" t="s">
        <v>17</v>
      </c>
      <c r="F133" s="59">
        <v>2.6388888888888885E-3</v>
      </c>
      <c r="G133" s="59"/>
      <c r="H133" s="59">
        <v>2.6388888888888885E-3</v>
      </c>
      <c r="I133" s="41">
        <v>1</v>
      </c>
    </row>
    <row r="134" spans="1:9" ht="16.5">
      <c r="A134" s="41">
        <v>2</v>
      </c>
      <c r="B134" s="41">
        <v>210</v>
      </c>
      <c r="C134" s="40" t="s">
        <v>72</v>
      </c>
      <c r="D134" s="40" t="s">
        <v>73</v>
      </c>
      <c r="E134" s="41" t="s">
        <v>34</v>
      </c>
      <c r="F134" s="59">
        <v>3.2060185185185191E-3</v>
      </c>
      <c r="G134" s="59"/>
      <c r="H134" s="59">
        <v>3.2060185185185191E-3</v>
      </c>
      <c r="I134" s="41">
        <v>2</v>
      </c>
    </row>
    <row r="135" spans="1:9" ht="16.5">
      <c r="A135" s="41">
        <v>3</v>
      </c>
      <c r="B135" s="41">
        <v>212</v>
      </c>
      <c r="C135" s="40" t="s">
        <v>59</v>
      </c>
      <c r="D135" s="40" t="s">
        <v>36</v>
      </c>
      <c r="E135" s="41" t="s">
        <v>42</v>
      </c>
      <c r="F135" s="59">
        <v>3.5069444444444445E-3</v>
      </c>
      <c r="G135" s="59"/>
      <c r="H135" s="59">
        <v>3.5069444444444445E-3</v>
      </c>
      <c r="I135" s="41">
        <v>3</v>
      </c>
    </row>
    <row r="136" spans="1:9" ht="16.5">
      <c r="A136" s="41">
        <v>5</v>
      </c>
      <c r="B136" s="41">
        <v>202</v>
      </c>
      <c r="C136" s="40" t="s">
        <v>80</v>
      </c>
      <c r="D136" s="40" t="s">
        <v>49</v>
      </c>
      <c r="E136" s="41" t="s">
        <v>34</v>
      </c>
      <c r="F136" s="59">
        <v>3.6805555555555554E-3</v>
      </c>
      <c r="G136" s="59"/>
      <c r="H136" s="59">
        <v>3.6805555555555554E-3</v>
      </c>
      <c r="I136" s="41">
        <v>5</v>
      </c>
    </row>
    <row r="137" spans="1:9" ht="16.5">
      <c r="A137" s="41">
        <v>6</v>
      </c>
      <c r="B137" s="41">
        <v>209</v>
      </c>
      <c r="C137" s="40" t="s">
        <v>78</v>
      </c>
      <c r="D137" s="40" t="s">
        <v>79</v>
      </c>
      <c r="E137" s="41" t="s">
        <v>17</v>
      </c>
      <c r="F137" s="59">
        <v>3.8194444444444443E-3</v>
      </c>
      <c r="G137" s="59"/>
      <c r="H137" s="59">
        <v>3.8194444444444443E-3</v>
      </c>
      <c r="I137" s="41">
        <v>6</v>
      </c>
    </row>
    <row r="138" spans="1:9" ht="16.5">
      <c r="A138" s="41">
        <v>7</v>
      </c>
      <c r="B138" s="41">
        <v>206</v>
      </c>
      <c r="C138" s="40" t="s">
        <v>76</v>
      </c>
      <c r="D138" s="40" t="s">
        <v>77</v>
      </c>
      <c r="E138" s="41" t="s">
        <v>42</v>
      </c>
      <c r="F138" s="59">
        <v>3.9236111111111112E-3</v>
      </c>
      <c r="G138" s="59"/>
      <c r="H138" s="59">
        <v>3.9236111111111112E-3</v>
      </c>
      <c r="I138" s="41">
        <v>7</v>
      </c>
    </row>
    <row r="139" spans="1:9" ht="16.5">
      <c r="A139" s="41">
        <v>8</v>
      </c>
      <c r="B139" s="41">
        <v>211</v>
      </c>
      <c r="C139" s="40" t="s">
        <v>74</v>
      </c>
      <c r="D139" s="40" t="s">
        <v>75</v>
      </c>
      <c r="E139" s="41" t="s">
        <v>42</v>
      </c>
      <c r="F139" s="59">
        <v>4.6296296296296302E-3</v>
      </c>
      <c r="G139" s="59"/>
      <c r="H139" s="59">
        <v>4.6296296296296302E-3</v>
      </c>
      <c r="I139" s="41">
        <v>8</v>
      </c>
    </row>
    <row r="140" spans="1:9" ht="16.5">
      <c r="A140" s="41">
        <v>11</v>
      </c>
      <c r="B140" s="41">
        <v>203</v>
      </c>
      <c r="C140" s="40" t="s">
        <v>81</v>
      </c>
      <c r="D140" s="40" t="s">
        <v>33</v>
      </c>
      <c r="E140" s="41" t="s">
        <v>34</v>
      </c>
      <c r="F140" s="59">
        <v>6.7708333333333336E-3</v>
      </c>
      <c r="G140" s="59">
        <v>8.3333333333333332E-3</v>
      </c>
      <c r="H140" s="59">
        <f>SUM(F140:G140)</f>
        <v>1.5104166666666667E-2</v>
      </c>
      <c r="I140" s="41"/>
    </row>
    <row r="142" spans="1:9" ht="15.75">
      <c r="A142" s="3" t="s">
        <v>186</v>
      </c>
    </row>
    <row r="143" spans="1:9" ht="16.5">
      <c r="A143" s="65" t="s">
        <v>2</v>
      </c>
      <c r="B143" s="65" t="s">
        <v>168</v>
      </c>
      <c r="C143" s="65" t="s">
        <v>3</v>
      </c>
      <c r="D143" s="65" t="s">
        <v>4</v>
      </c>
      <c r="E143" s="65" t="s">
        <v>5</v>
      </c>
      <c r="F143" s="65" t="s">
        <v>14</v>
      </c>
      <c r="G143" s="65" t="s">
        <v>12</v>
      </c>
      <c r="H143" s="65" t="s">
        <v>13</v>
      </c>
      <c r="I143" s="65" t="s">
        <v>11</v>
      </c>
    </row>
    <row r="144" spans="1:9" ht="16.5">
      <c r="A144" s="41">
        <v>1</v>
      </c>
      <c r="B144" s="41">
        <v>228</v>
      </c>
      <c r="C144" s="40" t="s">
        <v>93</v>
      </c>
      <c r="D144" s="40" t="s">
        <v>94</v>
      </c>
      <c r="E144" s="41" t="s">
        <v>95</v>
      </c>
      <c r="F144" s="59">
        <v>2.2337962962962967E-3</v>
      </c>
      <c r="G144" s="59"/>
      <c r="H144" s="59">
        <v>2.2337962962962967E-3</v>
      </c>
      <c r="I144" s="41">
        <v>1</v>
      </c>
    </row>
    <row r="145" spans="1:9" ht="16.5">
      <c r="A145" s="41">
        <v>4</v>
      </c>
      <c r="B145" s="41">
        <v>232</v>
      </c>
      <c r="C145" s="40" t="s">
        <v>32</v>
      </c>
      <c r="D145" s="40" t="s">
        <v>16</v>
      </c>
      <c r="E145" s="41" t="s">
        <v>102</v>
      </c>
      <c r="F145" s="59">
        <v>2.4074074074074076E-3</v>
      </c>
      <c r="G145" s="59"/>
      <c r="H145" s="59">
        <v>2.4074074074074076E-3</v>
      </c>
      <c r="I145" s="41">
        <v>4</v>
      </c>
    </row>
    <row r="146" spans="1:9" ht="16.5">
      <c r="A146" s="41">
        <v>7</v>
      </c>
      <c r="B146" s="41">
        <v>224</v>
      </c>
      <c r="C146" s="40" t="s">
        <v>96</v>
      </c>
      <c r="D146" s="40" t="s">
        <v>97</v>
      </c>
      <c r="E146" s="41" t="s">
        <v>95</v>
      </c>
      <c r="F146" s="59">
        <v>2.6041666666666665E-3</v>
      </c>
      <c r="G146" s="59"/>
      <c r="H146" s="59">
        <v>2.6041666666666665E-3</v>
      </c>
      <c r="I146" s="41">
        <v>7</v>
      </c>
    </row>
    <row r="147" spans="1:9" ht="16.5">
      <c r="A147" s="41">
        <v>8</v>
      </c>
      <c r="B147" s="41">
        <v>227</v>
      </c>
      <c r="C147" s="40" t="s">
        <v>98</v>
      </c>
      <c r="D147" s="40" t="s">
        <v>99</v>
      </c>
      <c r="E147" s="41" t="s">
        <v>95</v>
      </c>
      <c r="F147" s="59">
        <v>3.4027777777777784E-3</v>
      </c>
      <c r="G147" s="59"/>
      <c r="H147" s="59">
        <v>3.4027777777777784E-3</v>
      </c>
      <c r="I147" s="41">
        <v>8</v>
      </c>
    </row>
    <row r="148" spans="1:9" ht="16.5">
      <c r="A148" s="41">
        <v>10</v>
      </c>
      <c r="B148" s="41">
        <v>221</v>
      </c>
      <c r="C148" s="40" t="s">
        <v>103</v>
      </c>
      <c r="D148" s="40" t="s">
        <v>104</v>
      </c>
      <c r="E148" s="41" t="s">
        <v>102</v>
      </c>
      <c r="F148" s="59">
        <v>3.9120370370370368E-3</v>
      </c>
      <c r="G148" s="59"/>
      <c r="H148" s="59">
        <v>3.9120370370370368E-3</v>
      </c>
      <c r="I148" s="41">
        <v>10</v>
      </c>
    </row>
    <row r="149" spans="1:9" ht="16.5">
      <c r="A149" s="41">
        <v>13</v>
      </c>
      <c r="B149" s="41">
        <v>225</v>
      </c>
      <c r="C149" s="40" t="s">
        <v>100</v>
      </c>
      <c r="D149" s="40" t="s">
        <v>101</v>
      </c>
      <c r="E149" s="41" t="s">
        <v>42</v>
      </c>
      <c r="F149" s="59">
        <v>2.7083333333333334E-3</v>
      </c>
      <c r="G149" s="59">
        <v>2.0833333333333333E-3</v>
      </c>
      <c r="H149" s="59">
        <f>SUM(F149:G149)</f>
        <v>4.7916666666666663E-3</v>
      </c>
      <c r="I149" s="41"/>
    </row>
    <row r="150" spans="1:9" ht="16.5">
      <c r="A150" s="41"/>
      <c r="B150" s="41"/>
      <c r="C150" s="40"/>
      <c r="D150" s="40"/>
      <c r="E150" s="41"/>
      <c r="F150" s="41"/>
      <c r="G150" s="41"/>
      <c r="H150" s="41"/>
      <c r="I150" s="41"/>
    </row>
    <row r="151" spans="1:9" ht="16.5">
      <c r="A151" s="3" t="s">
        <v>187</v>
      </c>
      <c r="B151" s="41"/>
      <c r="C151" s="40"/>
      <c r="D151" s="40"/>
      <c r="E151" s="41"/>
      <c r="F151" s="41"/>
      <c r="G151" s="41"/>
      <c r="H151" s="41"/>
      <c r="I151" s="41"/>
    </row>
    <row r="152" spans="1:9" ht="16.5">
      <c r="A152" s="65" t="s">
        <v>2</v>
      </c>
      <c r="B152" s="65" t="s">
        <v>168</v>
      </c>
      <c r="C152" s="65" t="s">
        <v>3</v>
      </c>
      <c r="D152" s="65" t="s">
        <v>4</v>
      </c>
      <c r="E152" s="65" t="s">
        <v>5</v>
      </c>
      <c r="F152" s="65" t="s">
        <v>14</v>
      </c>
      <c r="G152" s="65" t="s">
        <v>12</v>
      </c>
      <c r="H152" s="65" t="s">
        <v>13</v>
      </c>
      <c r="I152" s="65" t="s">
        <v>11</v>
      </c>
    </row>
    <row r="153" spans="1:9" ht="16.5">
      <c r="A153" s="41">
        <v>1</v>
      </c>
      <c r="B153" s="41">
        <v>222</v>
      </c>
      <c r="C153" s="40" t="s">
        <v>113</v>
      </c>
      <c r="D153" s="40" t="s">
        <v>114</v>
      </c>
      <c r="E153" s="41" t="s">
        <v>42</v>
      </c>
      <c r="F153" s="59">
        <v>2.3032407407407407E-3</v>
      </c>
      <c r="G153" s="59"/>
      <c r="H153" s="59">
        <v>2.3032407407407407E-3</v>
      </c>
      <c r="I153" s="41">
        <v>2</v>
      </c>
    </row>
    <row r="154" spans="1:9" ht="16.5">
      <c r="A154" s="41">
        <v>2</v>
      </c>
      <c r="B154" s="41">
        <v>220</v>
      </c>
      <c r="C154" s="40" t="s">
        <v>108</v>
      </c>
      <c r="D154" s="40" t="s">
        <v>33</v>
      </c>
      <c r="E154" s="41" t="s">
        <v>109</v>
      </c>
      <c r="F154" s="59">
        <v>2.3148148148148151E-3</v>
      </c>
      <c r="G154" s="59"/>
      <c r="H154" s="59">
        <v>2.3148148148148151E-3</v>
      </c>
      <c r="I154" s="41">
        <v>3</v>
      </c>
    </row>
    <row r="155" spans="1:9" ht="16.5">
      <c r="A155" s="41">
        <v>3</v>
      </c>
      <c r="B155" s="41">
        <v>229</v>
      </c>
      <c r="C155" s="40" t="s">
        <v>112</v>
      </c>
      <c r="D155" s="40" t="s">
        <v>79</v>
      </c>
      <c r="E155" s="41" t="s">
        <v>42</v>
      </c>
      <c r="F155" s="59">
        <v>2.4537037037037036E-3</v>
      </c>
      <c r="G155" s="59"/>
      <c r="H155" s="59">
        <v>2.4537037037037036E-3</v>
      </c>
      <c r="I155" s="41">
        <v>5</v>
      </c>
    </row>
    <row r="156" spans="1:9" ht="16.5">
      <c r="A156" s="41">
        <v>4</v>
      </c>
      <c r="B156" s="41">
        <v>223</v>
      </c>
      <c r="C156" s="40" t="s">
        <v>110</v>
      </c>
      <c r="D156" s="40" t="s">
        <v>111</v>
      </c>
      <c r="E156" s="41" t="s">
        <v>95</v>
      </c>
      <c r="F156" s="59">
        <v>2.4768518518518516E-3</v>
      </c>
      <c r="G156" s="59"/>
      <c r="H156" s="59">
        <v>2.4768518518518516E-3</v>
      </c>
      <c r="I156" s="41">
        <v>6</v>
      </c>
    </row>
    <row r="157" spans="1:9" ht="16.5">
      <c r="A157" s="41">
        <v>5</v>
      </c>
      <c r="B157" s="41">
        <v>226</v>
      </c>
      <c r="C157" s="40" t="s">
        <v>119</v>
      </c>
      <c r="D157" s="40" t="s">
        <v>111</v>
      </c>
      <c r="E157" s="41" t="s">
        <v>42</v>
      </c>
      <c r="F157" s="59">
        <v>3.4953703703703705E-3</v>
      </c>
      <c r="G157" s="59"/>
      <c r="H157" s="59">
        <v>3.4953703703703705E-3</v>
      </c>
      <c r="I157" s="41">
        <v>9</v>
      </c>
    </row>
    <row r="158" spans="1:9" ht="16.5">
      <c r="A158" s="41">
        <v>6</v>
      </c>
      <c r="B158" s="41">
        <v>230</v>
      </c>
      <c r="C158" s="40" t="s">
        <v>115</v>
      </c>
      <c r="D158" s="40" t="s">
        <v>116</v>
      </c>
      <c r="E158" s="41" t="s">
        <v>17</v>
      </c>
      <c r="F158" s="59">
        <v>4.1782407407407402E-3</v>
      </c>
      <c r="G158" s="59"/>
      <c r="H158" s="59">
        <v>4.1782407407407402E-3</v>
      </c>
      <c r="I158" s="41">
        <v>11</v>
      </c>
    </row>
    <row r="159" spans="1:9" ht="16.5">
      <c r="A159" s="41">
        <v>7</v>
      </c>
      <c r="B159" s="41">
        <v>231</v>
      </c>
      <c r="C159" s="40" t="s">
        <v>117</v>
      </c>
      <c r="D159" s="40" t="s">
        <v>118</v>
      </c>
      <c r="E159" s="41" t="s">
        <v>95</v>
      </c>
      <c r="F159" s="59">
        <v>4.2013888888888891E-3</v>
      </c>
      <c r="G159" s="59"/>
      <c r="H159" s="59">
        <v>4.2013888888888891E-3</v>
      </c>
      <c r="I159" s="41">
        <v>12</v>
      </c>
    </row>
    <row r="161" spans="1:9" ht="15.75">
      <c r="A161" s="3" t="s">
        <v>188</v>
      </c>
    </row>
    <row r="162" spans="1:9" ht="16.5">
      <c r="A162" s="65" t="s">
        <v>2</v>
      </c>
      <c r="B162" s="65" t="s">
        <v>168</v>
      </c>
      <c r="C162" s="65" t="s">
        <v>3</v>
      </c>
      <c r="D162" s="65" t="s">
        <v>4</v>
      </c>
      <c r="E162" s="65" t="s">
        <v>5</v>
      </c>
      <c r="F162" s="65" t="s">
        <v>14</v>
      </c>
      <c r="G162" s="65" t="s">
        <v>12</v>
      </c>
      <c r="H162" s="65" t="s">
        <v>13</v>
      </c>
      <c r="I162" s="65" t="s">
        <v>11</v>
      </c>
    </row>
    <row r="163" spans="1:9" ht="16.5">
      <c r="A163" s="41">
        <v>4</v>
      </c>
      <c r="B163" s="41">
        <v>244</v>
      </c>
      <c r="C163" s="40" t="s">
        <v>96</v>
      </c>
      <c r="D163" s="40" t="s">
        <v>97</v>
      </c>
      <c r="E163" s="41" t="s">
        <v>95</v>
      </c>
      <c r="F163" s="59">
        <v>2.3842592592592591E-3</v>
      </c>
      <c r="G163" s="59"/>
      <c r="H163" s="59">
        <v>2.3842592592592591E-3</v>
      </c>
      <c r="I163" s="41">
        <v>4</v>
      </c>
    </row>
    <row r="164" spans="1:9" ht="16.5">
      <c r="A164" s="41">
        <v>7</v>
      </c>
      <c r="B164" s="41">
        <v>246</v>
      </c>
      <c r="C164" s="40" t="s">
        <v>93</v>
      </c>
      <c r="D164" s="40" t="s">
        <v>94</v>
      </c>
      <c r="E164" s="41" t="s">
        <v>95</v>
      </c>
      <c r="F164" s="59">
        <v>2.5694444444444445E-3</v>
      </c>
      <c r="G164" s="59"/>
      <c r="H164" s="59">
        <v>2.5694444444444445E-3</v>
      </c>
      <c r="I164" s="41">
        <v>7</v>
      </c>
    </row>
    <row r="165" spans="1:9" ht="16.5">
      <c r="A165" s="41">
        <v>8</v>
      </c>
      <c r="B165" s="41">
        <v>245</v>
      </c>
      <c r="C165" s="40" t="s">
        <v>100</v>
      </c>
      <c r="D165" s="40" t="s">
        <v>101</v>
      </c>
      <c r="E165" s="41" t="s">
        <v>42</v>
      </c>
      <c r="F165" s="59">
        <v>2.6041666666666665E-3</v>
      </c>
      <c r="G165" s="59"/>
      <c r="H165" s="59">
        <v>2.6041666666666665E-3</v>
      </c>
      <c r="I165" s="41">
        <v>8</v>
      </c>
    </row>
    <row r="166" spans="1:9" ht="16.5">
      <c r="A166" s="41">
        <v>10</v>
      </c>
      <c r="B166" s="41">
        <v>251</v>
      </c>
      <c r="C166" s="40" t="s">
        <v>98</v>
      </c>
      <c r="D166" s="40" t="s">
        <v>99</v>
      </c>
      <c r="E166" s="41" t="s">
        <v>95</v>
      </c>
      <c r="F166" s="59">
        <v>2.9745370370370373E-3</v>
      </c>
      <c r="G166" s="59"/>
      <c r="H166" s="59">
        <v>2.9745370370370373E-3</v>
      </c>
      <c r="I166" s="41">
        <v>10</v>
      </c>
    </row>
    <row r="167" spans="1:9" ht="16.5">
      <c r="A167" s="41">
        <v>12</v>
      </c>
      <c r="B167" s="41">
        <v>254</v>
      </c>
      <c r="C167" s="40" t="s">
        <v>105</v>
      </c>
      <c r="D167" s="40" t="s">
        <v>106</v>
      </c>
      <c r="E167" s="41" t="s">
        <v>95</v>
      </c>
      <c r="F167" s="59">
        <v>3.9120370370370368E-3</v>
      </c>
      <c r="G167" s="59"/>
      <c r="H167" s="59">
        <v>3.9120370370370368E-3</v>
      </c>
      <c r="I167" s="41">
        <v>12</v>
      </c>
    </row>
    <row r="168" spans="1:9" ht="16.5">
      <c r="A168" s="41">
        <v>13</v>
      </c>
      <c r="B168" s="41">
        <v>249</v>
      </c>
      <c r="C168" s="40" t="s">
        <v>32</v>
      </c>
      <c r="D168" s="40" t="s">
        <v>16</v>
      </c>
      <c r="E168" s="41" t="s">
        <v>102</v>
      </c>
      <c r="F168" s="59">
        <v>4.4212962962962956E-3</v>
      </c>
      <c r="G168" s="59"/>
      <c r="H168" s="59">
        <v>4.4212962962962956E-3</v>
      </c>
      <c r="I168" s="41">
        <v>13</v>
      </c>
    </row>
    <row r="169" spans="1:9" ht="16.5">
      <c r="A169" s="41"/>
      <c r="B169" s="41"/>
      <c r="C169" s="40"/>
      <c r="D169" s="40"/>
      <c r="E169" s="41"/>
      <c r="F169" s="59"/>
      <c r="G169" s="59"/>
      <c r="H169" s="59"/>
      <c r="I169" s="41"/>
    </row>
    <row r="170" spans="1:9" ht="16.5">
      <c r="A170" s="3" t="s">
        <v>189</v>
      </c>
      <c r="B170" s="41"/>
      <c r="C170" s="40"/>
      <c r="D170" s="40"/>
      <c r="E170" s="41"/>
      <c r="F170" s="59"/>
      <c r="G170" s="59"/>
      <c r="H170" s="59"/>
      <c r="I170" s="41"/>
    </row>
    <row r="171" spans="1:9" ht="16.5">
      <c r="A171" s="65" t="s">
        <v>2</v>
      </c>
      <c r="B171" s="65" t="s">
        <v>168</v>
      </c>
      <c r="C171" s="65" t="s">
        <v>3</v>
      </c>
      <c r="D171" s="65" t="s">
        <v>4</v>
      </c>
      <c r="E171" s="65" t="s">
        <v>5</v>
      </c>
      <c r="F171" s="65" t="s">
        <v>14</v>
      </c>
      <c r="G171" s="65" t="s">
        <v>12</v>
      </c>
      <c r="H171" s="65" t="s">
        <v>13</v>
      </c>
      <c r="I171" s="65" t="s">
        <v>11</v>
      </c>
    </row>
    <row r="172" spans="1:9" ht="16.5">
      <c r="A172" s="41">
        <v>1</v>
      </c>
      <c r="B172" s="41">
        <v>240</v>
      </c>
      <c r="C172" s="40" t="s">
        <v>108</v>
      </c>
      <c r="D172" s="40" t="s">
        <v>33</v>
      </c>
      <c r="E172" s="41" t="s">
        <v>109</v>
      </c>
      <c r="F172" s="59">
        <v>1.8287037037037037E-3</v>
      </c>
      <c r="G172" s="59"/>
      <c r="H172" s="59">
        <v>1.8287037037037037E-3</v>
      </c>
      <c r="I172" s="41">
        <v>1</v>
      </c>
    </row>
    <row r="173" spans="1:9" ht="16.5">
      <c r="A173" s="41">
        <v>2</v>
      </c>
      <c r="B173" s="41">
        <v>252</v>
      </c>
      <c r="C173" s="40" t="s">
        <v>112</v>
      </c>
      <c r="D173" s="40" t="s">
        <v>79</v>
      </c>
      <c r="E173" s="41" t="s">
        <v>42</v>
      </c>
      <c r="F173" s="59">
        <v>2.0023148148148148E-3</v>
      </c>
      <c r="G173" s="59"/>
      <c r="H173" s="59">
        <v>2.0023148148148148E-3</v>
      </c>
      <c r="I173" s="41">
        <v>2</v>
      </c>
    </row>
    <row r="174" spans="1:9" ht="16.5">
      <c r="A174" s="41">
        <v>3</v>
      </c>
      <c r="B174" s="41">
        <v>242</v>
      </c>
      <c r="C174" s="40" t="s">
        <v>110</v>
      </c>
      <c r="D174" s="40" t="s">
        <v>111</v>
      </c>
      <c r="E174" s="41" t="s">
        <v>95</v>
      </c>
      <c r="F174" s="59">
        <v>2.2800925925925927E-3</v>
      </c>
      <c r="G174" s="59"/>
      <c r="H174" s="59">
        <v>2.2800925925925927E-3</v>
      </c>
      <c r="I174" s="41">
        <v>3</v>
      </c>
    </row>
    <row r="175" spans="1:9" ht="16.5">
      <c r="A175" s="41">
        <v>5</v>
      </c>
      <c r="B175" s="41">
        <v>243</v>
      </c>
      <c r="C175" s="40" t="s">
        <v>113</v>
      </c>
      <c r="D175" s="40" t="s">
        <v>114</v>
      </c>
      <c r="E175" s="41" t="s">
        <v>42</v>
      </c>
      <c r="F175" s="59">
        <v>2.4421296296296296E-3</v>
      </c>
      <c r="G175" s="59"/>
      <c r="H175" s="59">
        <v>2.4421296296296296E-3</v>
      </c>
      <c r="I175" s="41">
        <v>5</v>
      </c>
    </row>
    <row r="176" spans="1:9" ht="16.5">
      <c r="A176" s="41">
        <v>6</v>
      </c>
      <c r="B176" s="41">
        <v>253</v>
      </c>
      <c r="C176" s="40" t="s">
        <v>115</v>
      </c>
      <c r="D176" s="40" t="s">
        <v>116</v>
      </c>
      <c r="E176" s="41" t="s">
        <v>17</v>
      </c>
      <c r="F176" s="59">
        <v>2.488425925925926E-3</v>
      </c>
      <c r="G176" s="59"/>
      <c r="H176" s="59">
        <v>2.488425925925926E-3</v>
      </c>
      <c r="I176" s="41">
        <v>6</v>
      </c>
    </row>
    <row r="177" spans="1:9" ht="16.5">
      <c r="A177" s="41">
        <v>9</v>
      </c>
      <c r="B177" s="41">
        <v>255</v>
      </c>
      <c r="C177" s="40" t="s">
        <v>122</v>
      </c>
      <c r="D177" s="40" t="s">
        <v>123</v>
      </c>
      <c r="E177" s="41" t="s">
        <v>17</v>
      </c>
      <c r="F177" s="59">
        <v>2.7777777777777779E-3</v>
      </c>
      <c r="G177" s="59"/>
      <c r="H177" s="59">
        <v>2.7777777777777779E-3</v>
      </c>
      <c r="I177" s="41">
        <v>9</v>
      </c>
    </row>
    <row r="178" spans="1:9" ht="16.5">
      <c r="A178" s="41">
        <v>11</v>
      </c>
      <c r="B178" s="41">
        <v>248</v>
      </c>
      <c r="C178" s="40" t="s">
        <v>119</v>
      </c>
      <c r="D178" s="40" t="s">
        <v>111</v>
      </c>
      <c r="E178" s="41" t="s">
        <v>42</v>
      </c>
      <c r="F178" s="59">
        <v>3.4490740740740745E-3</v>
      </c>
      <c r="G178" s="59"/>
      <c r="H178" s="59">
        <v>3.4490740740740745E-3</v>
      </c>
      <c r="I178" s="41">
        <v>11</v>
      </c>
    </row>
    <row r="179" spans="1:9" ht="16.5">
      <c r="A179" s="41">
        <v>14</v>
      </c>
      <c r="B179" s="41">
        <v>256</v>
      </c>
      <c r="C179" s="40" t="s">
        <v>117</v>
      </c>
      <c r="D179" s="40" t="s">
        <v>118</v>
      </c>
      <c r="E179" s="41" t="s">
        <v>95</v>
      </c>
      <c r="F179" s="59">
        <v>4.5833333333333334E-3</v>
      </c>
      <c r="G179" s="59"/>
      <c r="H179" s="59">
        <v>4.5833333333333334E-3</v>
      </c>
      <c r="I179" s="41">
        <v>14</v>
      </c>
    </row>
    <row r="180" spans="1:9" ht="16.5">
      <c r="A180" s="41">
        <v>16</v>
      </c>
      <c r="B180" s="41">
        <v>241</v>
      </c>
      <c r="C180" s="40" t="s">
        <v>103</v>
      </c>
      <c r="D180" s="40" t="s">
        <v>104</v>
      </c>
      <c r="E180" s="41" t="s">
        <v>102</v>
      </c>
      <c r="F180" s="59">
        <v>4.9537037037037041E-3</v>
      </c>
      <c r="G180" s="59"/>
      <c r="H180" s="59">
        <v>4.9537037037037041E-3</v>
      </c>
      <c r="I180" s="41">
        <v>16</v>
      </c>
    </row>
    <row r="181" spans="1:9" ht="16.5">
      <c r="A181" s="41">
        <v>17</v>
      </c>
      <c r="B181" s="41">
        <v>247</v>
      </c>
      <c r="C181" s="40" t="s">
        <v>120</v>
      </c>
      <c r="D181" s="40" t="s">
        <v>121</v>
      </c>
      <c r="E181" s="41" t="s">
        <v>17</v>
      </c>
      <c r="F181" s="59">
        <v>4.6990740740740743E-3</v>
      </c>
      <c r="G181" s="59">
        <v>2.0833333333333333E-3</v>
      </c>
      <c r="H181" s="59">
        <f>SUM(F181:G181)</f>
        <v>6.7824074074074071E-3</v>
      </c>
      <c r="I181" s="41"/>
    </row>
    <row r="183" spans="1:9" ht="15.75">
      <c r="A183" s="3" t="s">
        <v>190</v>
      </c>
    </row>
    <row r="184" spans="1:9" ht="16.5">
      <c r="A184" s="65" t="s">
        <v>2</v>
      </c>
      <c r="B184" s="65" t="s">
        <v>168</v>
      </c>
      <c r="C184" s="65" t="s">
        <v>3</v>
      </c>
      <c r="D184" s="65" t="s">
        <v>4</v>
      </c>
      <c r="E184" s="65" t="s">
        <v>5</v>
      </c>
      <c r="F184" s="65" t="s">
        <v>14</v>
      </c>
      <c r="G184" s="65" t="s">
        <v>12</v>
      </c>
      <c r="H184" s="65" t="s">
        <v>13</v>
      </c>
      <c r="I184" s="65" t="s">
        <v>11</v>
      </c>
    </row>
    <row r="185" spans="1:9" ht="16.5">
      <c r="A185" s="41">
        <v>2</v>
      </c>
      <c r="B185" s="41">
        <v>267</v>
      </c>
      <c r="C185" s="40" t="s">
        <v>100</v>
      </c>
      <c r="D185" s="40" t="s">
        <v>101</v>
      </c>
      <c r="E185" s="41" t="s">
        <v>42</v>
      </c>
      <c r="F185" s="59">
        <v>2.1296296296296298E-3</v>
      </c>
      <c r="G185" s="59"/>
      <c r="H185" s="59">
        <v>2.1296296296296298E-3</v>
      </c>
      <c r="I185" s="41">
        <v>2</v>
      </c>
    </row>
    <row r="186" spans="1:9" ht="16.5">
      <c r="A186" s="41">
        <v>4</v>
      </c>
      <c r="B186" s="41">
        <v>271</v>
      </c>
      <c r="C186" s="40" t="s">
        <v>93</v>
      </c>
      <c r="D186" s="40" t="s">
        <v>94</v>
      </c>
      <c r="E186" s="41" t="s">
        <v>95</v>
      </c>
      <c r="F186" s="59">
        <v>2.5578703703703705E-3</v>
      </c>
      <c r="G186" s="59"/>
      <c r="H186" s="59">
        <v>2.5578703703703705E-3</v>
      </c>
      <c r="I186" s="41">
        <v>4</v>
      </c>
    </row>
    <row r="187" spans="1:9" ht="16.5">
      <c r="A187" s="41">
        <v>5</v>
      </c>
      <c r="B187" s="41">
        <v>265</v>
      </c>
      <c r="C187" s="40" t="s">
        <v>96</v>
      </c>
      <c r="D187" s="40" t="s">
        <v>97</v>
      </c>
      <c r="E187" s="41" t="s">
        <v>95</v>
      </c>
      <c r="F187" s="59">
        <v>2.6620370370370374E-3</v>
      </c>
      <c r="G187" s="59"/>
      <c r="H187" s="59">
        <v>2.6620370370370374E-3</v>
      </c>
      <c r="I187" s="41">
        <v>5</v>
      </c>
    </row>
    <row r="188" spans="1:9" ht="16.5">
      <c r="A188" s="41">
        <v>6</v>
      </c>
      <c r="B188" s="41">
        <v>276</v>
      </c>
      <c r="C188" s="40" t="s">
        <v>105</v>
      </c>
      <c r="D188" s="40" t="s">
        <v>106</v>
      </c>
      <c r="E188" s="41" t="s">
        <v>95</v>
      </c>
      <c r="F188" s="59">
        <v>2.8703703703703708E-3</v>
      </c>
      <c r="G188" s="59"/>
      <c r="H188" s="59">
        <v>2.8703703703703708E-3</v>
      </c>
      <c r="I188" s="41">
        <v>6</v>
      </c>
    </row>
    <row r="189" spans="1:9" ht="16.5">
      <c r="A189" s="41">
        <v>7</v>
      </c>
      <c r="B189" s="41">
        <v>269</v>
      </c>
      <c r="C189" s="40" t="s">
        <v>98</v>
      </c>
      <c r="D189" s="40" t="s">
        <v>99</v>
      </c>
      <c r="E189" s="41" t="s">
        <v>95</v>
      </c>
      <c r="F189" s="59">
        <v>3.0902777777777782E-3</v>
      </c>
      <c r="G189" s="59"/>
      <c r="H189" s="59">
        <v>3.0902777777777782E-3</v>
      </c>
      <c r="I189" s="41">
        <v>7</v>
      </c>
    </row>
    <row r="190" spans="1:9" ht="16.5">
      <c r="A190" s="41">
        <v>12</v>
      </c>
      <c r="B190" s="41">
        <v>272</v>
      </c>
      <c r="C190" s="40" t="s">
        <v>32</v>
      </c>
      <c r="D190" s="40" t="s">
        <v>16</v>
      </c>
      <c r="E190" s="41" t="s">
        <v>102</v>
      </c>
      <c r="F190" s="59">
        <v>5.3125000000000004E-3</v>
      </c>
      <c r="G190" s="59"/>
      <c r="H190" s="59">
        <v>5.3125000000000004E-3</v>
      </c>
      <c r="I190" s="41">
        <v>12</v>
      </c>
    </row>
    <row r="191" spans="1:9" ht="16.5">
      <c r="A191" s="41">
        <v>13</v>
      </c>
      <c r="B191" s="41">
        <v>275</v>
      </c>
      <c r="C191" s="40" t="s">
        <v>105</v>
      </c>
      <c r="D191" s="40" t="s">
        <v>106</v>
      </c>
      <c r="E191" s="41" t="s">
        <v>95</v>
      </c>
      <c r="F191" s="59">
        <v>6.3310185185185197E-3</v>
      </c>
      <c r="G191" s="59"/>
      <c r="H191" s="59">
        <v>6.3310185185185197E-3</v>
      </c>
      <c r="I191" s="41">
        <v>13</v>
      </c>
    </row>
    <row r="192" spans="1:9" ht="16.5">
      <c r="A192" s="41">
        <v>14</v>
      </c>
      <c r="B192" s="41">
        <v>261</v>
      </c>
      <c r="C192" s="40" t="s">
        <v>103</v>
      </c>
      <c r="D192" s="40" t="s">
        <v>104</v>
      </c>
      <c r="E192" s="41" t="s">
        <v>102</v>
      </c>
      <c r="F192" s="59">
        <v>8.2407407407407412E-3</v>
      </c>
      <c r="G192" s="59"/>
      <c r="H192" s="59">
        <v>8.2407407407407412E-3</v>
      </c>
      <c r="I192" s="41">
        <v>14</v>
      </c>
    </row>
    <row r="193" spans="1:9" ht="16.5">
      <c r="A193" s="41"/>
      <c r="B193" s="41"/>
      <c r="C193" s="40"/>
      <c r="D193" s="40"/>
      <c r="E193" s="41"/>
      <c r="F193" s="59"/>
      <c r="G193" s="59"/>
      <c r="H193" s="59"/>
      <c r="I193" s="41"/>
    </row>
    <row r="194" spans="1:9" ht="16.5">
      <c r="A194" s="3" t="s">
        <v>191</v>
      </c>
      <c r="B194" s="41"/>
      <c r="C194" s="40"/>
      <c r="D194" s="40"/>
      <c r="E194" s="41"/>
      <c r="F194" s="59"/>
      <c r="G194" s="59"/>
      <c r="H194" s="59"/>
      <c r="I194" s="41"/>
    </row>
    <row r="195" spans="1:9" ht="16.5">
      <c r="A195" s="65" t="s">
        <v>2</v>
      </c>
      <c r="B195" s="65" t="s">
        <v>168</v>
      </c>
      <c r="C195" s="65" t="s">
        <v>3</v>
      </c>
      <c r="D195" s="65" t="s">
        <v>4</v>
      </c>
      <c r="E195" s="65" t="s">
        <v>5</v>
      </c>
      <c r="F195" s="65" t="s">
        <v>14</v>
      </c>
      <c r="G195" s="65" t="s">
        <v>12</v>
      </c>
      <c r="H195" s="65" t="s">
        <v>13</v>
      </c>
      <c r="I195" s="65" t="s">
        <v>11</v>
      </c>
    </row>
    <row r="196" spans="1:9" ht="16.5">
      <c r="A196" s="41">
        <v>1</v>
      </c>
      <c r="B196" s="41">
        <v>260</v>
      </c>
      <c r="C196" s="40" t="s">
        <v>108</v>
      </c>
      <c r="D196" s="40" t="s">
        <v>33</v>
      </c>
      <c r="E196" s="41" t="s">
        <v>109</v>
      </c>
      <c r="F196" s="59">
        <v>1.9097222222222222E-3</v>
      </c>
      <c r="G196" s="59"/>
      <c r="H196" s="59">
        <v>1.9097222222222222E-3</v>
      </c>
      <c r="I196" s="41">
        <v>1</v>
      </c>
    </row>
    <row r="197" spans="1:9" ht="16.5">
      <c r="A197" s="41">
        <v>3</v>
      </c>
      <c r="B197" s="41">
        <v>263</v>
      </c>
      <c r="C197" s="40" t="s">
        <v>110</v>
      </c>
      <c r="D197" s="40" t="s">
        <v>111</v>
      </c>
      <c r="E197" s="41" t="s">
        <v>95</v>
      </c>
      <c r="F197" s="59">
        <v>2.3495370370370371E-3</v>
      </c>
      <c r="G197" s="59"/>
      <c r="H197" s="59">
        <v>2.3495370370370371E-3</v>
      </c>
      <c r="I197" s="41">
        <v>3</v>
      </c>
    </row>
    <row r="198" spans="1:9" ht="16.5">
      <c r="A198" s="41">
        <v>8</v>
      </c>
      <c r="B198" s="41">
        <v>262</v>
      </c>
      <c r="C198" s="40" t="s">
        <v>113</v>
      </c>
      <c r="D198" s="40" t="s">
        <v>114</v>
      </c>
      <c r="E198" s="41" t="s">
        <v>42</v>
      </c>
      <c r="F198" s="59">
        <v>3.5648148148148154E-3</v>
      </c>
      <c r="G198" s="59"/>
      <c r="H198" s="59">
        <v>3.5648148148148154E-3</v>
      </c>
      <c r="I198" s="41">
        <v>8</v>
      </c>
    </row>
    <row r="199" spans="1:9" ht="16.5">
      <c r="A199" s="41">
        <v>9</v>
      </c>
      <c r="B199" s="41">
        <v>270</v>
      </c>
      <c r="C199" s="40" t="s">
        <v>112</v>
      </c>
      <c r="D199" s="40" t="s">
        <v>79</v>
      </c>
      <c r="E199" s="41" t="s">
        <v>42</v>
      </c>
      <c r="F199" s="59">
        <v>3.6689814814814814E-3</v>
      </c>
      <c r="G199" s="59"/>
      <c r="H199" s="59">
        <v>3.6689814814814814E-3</v>
      </c>
      <c r="I199" s="41">
        <v>9</v>
      </c>
    </row>
    <row r="200" spans="1:9" ht="16.5">
      <c r="A200" s="41">
        <v>10</v>
      </c>
      <c r="B200" s="41">
        <v>277</v>
      </c>
      <c r="C200" s="40" t="s">
        <v>117</v>
      </c>
      <c r="D200" s="40" t="s">
        <v>118</v>
      </c>
      <c r="E200" s="41" t="s">
        <v>95</v>
      </c>
      <c r="F200" s="59">
        <v>4.0856481481481481E-3</v>
      </c>
      <c r="G200" s="59"/>
      <c r="H200" s="59">
        <v>4.0856481481481481E-3</v>
      </c>
      <c r="I200" s="41">
        <v>10</v>
      </c>
    </row>
    <row r="201" spans="1:9" ht="16.5">
      <c r="A201" s="41">
        <v>11</v>
      </c>
      <c r="B201" s="41">
        <v>268</v>
      </c>
      <c r="C201" s="40" t="s">
        <v>115</v>
      </c>
      <c r="D201" s="40" t="s">
        <v>116</v>
      </c>
      <c r="E201" s="41" t="s">
        <v>109</v>
      </c>
      <c r="F201" s="59">
        <v>5.162037037037037E-3</v>
      </c>
      <c r="G201" s="59"/>
      <c r="H201" s="59">
        <v>5.162037037037037E-3</v>
      </c>
      <c r="I201" s="41">
        <v>11</v>
      </c>
    </row>
    <row r="202" spans="1:9" ht="16.5">
      <c r="A202" s="41">
        <v>15</v>
      </c>
      <c r="B202" s="41">
        <v>266</v>
      </c>
      <c r="C202" s="40" t="s">
        <v>120</v>
      </c>
      <c r="D202" s="40" t="s">
        <v>121</v>
      </c>
      <c r="E202" s="41" t="s">
        <v>17</v>
      </c>
      <c r="F202" s="59">
        <v>3.3449074074074071E-3</v>
      </c>
      <c r="G202" s="59">
        <v>2.0833333333333333E-3</v>
      </c>
      <c r="H202" s="59">
        <f>SUM(F202:G202)</f>
        <v>5.4282407407407404E-3</v>
      </c>
      <c r="I202" s="41">
        <v>15</v>
      </c>
    </row>
    <row r="203" spans="1:9" ht="16.5">
      <c r="A203" s="41">
        <v>16</v>
      </c>
      <c r="B203" s="41">
        <v>264</v>
      </c>
      <c r="C203" s="40" t="s">
        <v>119</v>
      </c>
      <c r="D203" s="40" t="s">
        <v>111</v>
      </c>
      <c r="E203" s="41" t="s">
        <v>42</v>
      </c>
      <c r="F203" s="59">
        <v>8.819444444444444E-3</v>
      </c>
      <c r="G203" s="59"/>
      <c r="H203" s="59">
        <v>8.819444444444444E-3</v>
      </c>
      <c r="I203" s="41"/>
    </row>
    <row r="204" spans="1:9" ht="16.5">
      <c r="A204" s="41">
        <v>17</v>
      </c>
      <c r="B204" s="41">
        <v>273</v>
      </c>
      <c r="C204" s="40" t="s">
        <v>122</v>
      </c>
      <c r="D204" s="40" t="s">
        <v>123</v>
      </c>
      <c r="E204" s="41" t="s">
        <v>17</v>
      </c>
      <c r="F204" s="59">
        <v>6.0069444444444441E-3</v>
      </c>
      <c r="G204" s="59">
        <v>8.3333333333333332E-3</v>
      </c>
      <c r="H204" s="59">
        <f>SUM(F204:G204)</f>
        <v>1.4340277777777778E-2</v>
      </c>
      <c r="I204" s="41"/>
    </row>
    <row r="206" spans="1:9" ht="15.75">
      <c r="A206" s="3" t="s">
        <v>192</v>
      </c>
    </row>
    <row r="207" spans="1:9" ht="16.5">
      <c r="A207" s="65" t="s">
        <v>2</v>
      </c>
      <c r="B207" s="65" t="s">
        <v>168</v>
      </c>
      <c r="C207" s="65" t="s">
        <v>3</v>
      </c>
      <c r="D207" s="65" t="s">
        <v>4</v>
      </c>
      <c r="E207" s="65" t="s">
        <v>5</v>
      </c>
      <c r="F207" s="65" t="s">
        <v>14</v>
      </c>
      <c r="G207" s="65" t="s">
        <v>12</v>
      </c>
      <c r="H207" s="65" t="s">
        <v>13</v>
      </c>
      <c r="I207" s="65" t="s">
        <v>11</v>
      </c>
    </row>
    <row r="208" spans="1:9" ht="16.5">
      <c r="A208" s="41">
        <v>6</v>
      </c>
      <c r="B208" s="41">
        <v>284</v>
      </c>
      <c r="C208" s="40" t="s">
        <v>130</v>
      </c>
      <c r="D208" s="40" t="s">
        <v>131</v>
      </c>
      <c r="E208" s="41" t="s">
        <v>109</v>
      </c>
      <c r="F208" s="59">
        <v>2.5231481481481481E-3</v>
      </c>
      <c r="G208" s="59"/>
      <c r="H208" s="59">
        <v>2.5231481481481481E-3</v>
      </c>
      <c r="I208" s="41">
        <v>6</v>
      </c>
    </row>
    <row r="209" spans="1:9" ht="16.5">
      <c r="A209" s="41">
        <v>9</v>
      </c>
      <c r="B209" s="41">
        <v>281</v>
      </c>
      <c r="C209" s="40" t="s">
        <v>129</v>
      </c>
      <c r="D209" s="40" t="s">
        <v>67</v>
      </c>
      <c r="E209" s="41" t="s">
        <v>109</v>
      </c>
      <c r="F209" s="59">
        <v>2.5810185185185185E-3</v>
      </c>
      <c r="G209" s="59"/>
      <c r="H209" s="59">
        <v>2.5810185185185185E-3</v>
      </c>
      <c r="I209" s="41">
        <v>9</v>
      </c>
    </row>
    <row r="210" spans="1:9" ht="16.5">
      <c r="A210" s="41">
        <v>13</v>
      </c>
      <c r="B210" s="41">
        <v>280</v>
      </c>
      <c r="C210" s="40" t="s">
        <v>125</v>
      </c>
      <c r="D210" s="40" t="s">
        <v>99</v>
      </c>
      <c r="E210" s="41" t="s">
        <v>109</v>
      </c>
      <c r="F210" s="59">
        <v>2.9861111111111113E-3</v>
      </c>
      <c r="G210" s="59"/>
      <c r="H210" s="59">
        <v>2.9861111111111113E-3</v>
      </c>
      <c r="I210" s="41">
        <v>13</v>
      </c>
    </row>
    <row r="211" spans="1:9" ht="16.5">
      <c r="A211" s="41">
        <v>14</v>
      </c>
      <c r="B211" s="41">
        <v>296</v>
      </c>
      <c r="C211" s="40" t="s">
        <v>126</v>
      </c>
      <c r="D211" s="40" t="s">
        <v>22</v>
      </c>
      <c r="E211" s="41" t="s">
        <v>109</v>
      </c>
      <c r="F211" s="59">
        <v>3.0902777777777782E-3</v>
      </c>
      <c r="G211" s="59"/>
      <c r="H211" s="59">
        <v>3.0902777777777782E-3</v>
      </c>
      <c r="I211" s="41">
        <v>14</v>
      </c>
    </row>
    <row r="212" spans="1:9" ht="16.5">
      <c r="A212" s="41">
        <v>15</v>
      </c>
      <c r="B212" s="41">
        <v>295</v>
      </c>
      <c r="C212" s="40" t="s">
        <v>127</v>
      </c>
      <c r="D212" s="40" t="s">
        <v>128</v>
      </c>
      <c r="E212" s="41" t="s">
        <v>95</v>
      </c>
      <c r="F212" s="59">
        <v>3.1597222222222222E-3</v>
      </c>
      <c r="G212" s="59"/>
      <c r="H212" s="59">
        <v>3.1597222222222222E-3</v>
      </c>
      <c r="I212" s="41">
        <v>15</v>
      </c>
    </row>
    <row r="213" spans="1:9" ht="16.5">
      <c r="A213" s="41">
        <v>18</v>
      </c>
      <c r="B213" s="41">
        <v>343</v>
      </c>
      <c r="C213" s="40" t="s">
        <v>132</v>
      </c>
      <c r="D213" s="40" t="s">
        <v>133</v>
      </c>
      <c r="E213" s="41" t="s">
        <v>102</v>
      </c>
      <c r="F213" s="59">
        <v>4.1898148148148146E-3</v>
      </c>
      <c r="G213" s="59"/>
      <c r="H213" s="59">
        <v>4.1898148148148146E-3</v>
      </c>
      <c r="I213" s="41">
        <v>18</v>
      </c>
    </row>
    <row r="214" spans="1:9" ht="16.5">
      <c r="A214" s="41">
        <v>19</v>
      </c>
      <c r="B214" s="41">
        <v>285</v>
      </c>
      <c r="C214" s="40" t="s">
        <v>136</v>
      </c>
      <c r="D214" s="40" t="s">
        <v>22</v>
      </c>
      <c r="E214" s="41" t="s">
        <v>102</v>
      </c>
      <c r="F214" s="59">
        <v>5.2314814814814819E-3</v>
      </c>
      <c r="G214" s="59"/>
      <c r="H214" s="59">
        <v>5.2314814814814819E-3</v>
      </c>
      <c r="I214" s="41">
        <v>19</v>
      </c>
    </row>
    <row r="215" spans="1:9" ht="16.5">
      <c r="A215" s="41">
        <v>20</v>
      </c>
      <c r="B215" s="41">
        <v>291</v>
      </c>
      <c r="C215" s="40" t="s">
        <v>134</v>
      </c>
      <c r="D215" s="40" t="s">
        <v>135</v>
      </c>
      <c r="E215" s="41" t="s">
        <v>102</v>
      </c>
      <c r="F215" s="59">
        <v>3.8194444444444443E-3</v>
      </c>
      <c r="G215" s="59">
        <v>2.0833333333333333E-3</v>
      </c>
      <c r="H215" s="59">
        <f>SUM(F215:G215)</f>
        <v>5.9027777777777776E-3</v>
      </c>
      <c r="I215" s="41"/>
    </row>
    <row r="216" spans="1:9" ht="16.5">
      <c r="A216" s="41">
        <v>22</v>
      </c>
      <c r="B216" s="41">
        <v>342</v>
      </c>
      <c r="C216" s="40" t="s">
        <v>137</v>
      </c>
      <c r="D216" s="40" t="s">
        <v>104</v>
      </c>
      <c r="E216" s="41" t="s">
        <v>102</v>
      </c>
      <c r="F216" s="59">
        <v>4.5717592592592589E-3</v>
      </c>
      <c r="G216" s="59">
        <v>4.1666666666666666E-3</v>
      </c>
      <c r="H216" s="59">
        <f>SUM(F216:G216)</f>
        <v>8.7384259259259255E-3</v>
      </c>
      <c r="I216" s="41"/>
    </row>
    <row r="217" spans="1:9" ht="16.5">
      <c r="A217" s="41"/>
      <c r="B217" s="41"/>
      <c r="C217" s="40"/>
      <c r="D217" s="40"/>
      <c r="E217" s="41"/>
      <c r="F217" s="41"/>
      <c r="G217" s="41"/>
      <c r="H217" s="41"/>
      <c r="I217" s="41"/>
    </row>
    <row r="218" spans="1:9" ht="16.5">
      <c r="A218" s="3" t="s">
        <v>193</v>
      </c>
      <c r="B218" s="41"/>
      <c r="C218" s="40"/>
      <c r="D218" s="40"/>
      <c r="E218" s="41"/>
      <c r="F218" s="41"/>
      <c r="G218" s="41"/>
      <c r="H218" s="41"/>
      <c r="I218" s="41"/>
    </row>
    <row r="219" spans="1:9" ht="16.5">
      <c r="A219" s="65" t="s">
        <v>2</v>
      </c>
      <c r="B219" s="65" t="s">
        <v>168</v>
      </c>
      <c r="C219" s="65" t="s">
        <v>3</v>
      </c>
      <c r="D219" s="65" t="s">
        <v>4</v>
      </c>
      <c r="E219" s="65" t="s">
        <v>5</v>
      </c>
      <c r="F219" s="65" t="s">
        <v>14</v>
      </c>
      <c r="G219" s="65" t="s">
        <v>12</v>
      </c>
      <c r="H219" s="65" t="s">
        <v>13</v>
      </c>
      <c r="I219" s="65" t="s">
        <v>11</v>
      </c>
    </row>
    <row r="220" spans="1:9" ht="16.5">
      <c r="A220" s="41">
        <v>1</v>
      </c>
      <c r="B220" s="41">
        <v>286</v>
      </c>
      <c r="C220" s="40" t="s">
        <v>143</v>
      </c>
      <c r="D220" s="40" t="s">
        <v>73</v>
      </c>
      <c r="E220" s="41" t="s">
        <v>109</v>
      </c>
      <c r="F220" s="59">
        <v>2.1412037037037038E-3</v>
      </c>
      <c r="G220" s="59"/>
      <c r="H220" s="59">
        <v>2.1412037037037038E-3</v>
      </c>
      <c r="I220" s="41">
        <v>1</v>
      </c>
    </row>
    <row r="221" spans="1:9" ht="16.5">
      <c r="A221" s="41">
        <v>2</v>
      </c>
      <c r="B221" s="41">
        <v>299</v>
      </c>
      <c r="C221" s="40" t="s">
        <v>151</v>
      </c>
      <c r="D221" s="40" t="s">
        <v>38</v>
      </c>
      <c r="E221" s="41" t="s">
        <v>102</v>
      </c>
      <c r="F221" s="59">
        <v>2.2222222222222222E-3</v>
      </c>
      <c r="G221" s="59"/>
      <c r="H221" s="59">
        <v>2.2222222222222222E-3</v>
      </c>
      <c r="I221" s="41">
        <v>2</v>
      </c>
    </row>
    <row r="222" spans="1:9" ht="16.5">
      <c r="A222" s="41">
        <v>3</v>
      </c>
      <c r="B222" s="41">
        <v>282</v>
      </c>
      <c r="C222" s="40" t="s">
        <v>150</v>
      </c>
      <c r="D222" s="40" t="s">
        <v>36</v>
      </c>
      <c r="E222" s="41" t="s">
        <v>109</v>
      </c>
      <c r="F222" s="59">
        <v>2.2685185185185182E-3</v>
      </c>
      <c r="G222" s="59"/>
      <c r="H222" s="59">
        <v>2.2685185185185182E-3</v>
      </c>
      <c r="I222" s="41">
        <v>3</v>
      </c>
    </row>
    <row r="223" spans="1:9" ht="16.5">
      <c r="A223" s="41">
        <v>4</v>
      </c>
      <c r="B223" s="41">
        <v>283</v>
      </c>
      <c r="C223" s="40" t="s">
        <v>142</v>
      </c>
      <c r="D223" s="40" t="s">
        <v>45</v>
      </c>
      <c r="E223" s="41" t="s">
        <v>109</v>
      </c>
      <c r="F223" s="59">
        <v>2.2800925925925927E-3</v>
      </c>
      <c r="G223" s="59"/>
      <c r="H223" s="59">
        <v>2.2800925925925927E-3</v>
      </c>
      <c r="I223" s="41">
        <v>4</v>
      </c>
    </row>
    <row r="224" spans="1:9" ht="16.5">
      <c r="A224" s="41">
        <v>5</v>
      </c>
      <c r="B224" s="41">
        <v>289</v>
      </c>
      <c r="C224" s="40" t="s">
        <v>153</v>
      </c>
      <c r="D224" s="40" t="s">
        <v>154</v>
      </c>
      <c r="E224" s="41" t="s">
        <v>109</v>
      </c>
      <c r="F224" s="59">
        <v>2.2800925925925927E-3</v>
      </c>
      <c r="G224" s="59"/>
      <c r="H224" s="59">
        <v>2.2800925925925927E-3</v>
      </c>
      <c r="I224" s="41">
        <v>4</v>
      </c>
    </row>
    <row r="225" spans="1:9" ht="16.5">
      <c r="A225" s="41">
        <v>7</v>
      </c>
      <c r="B225" s="41">
        <v>287</v>
      </c>
      <c r="C225" s="40" t="s">
        <v>148</v>
      </c>
      <c r="D225" s="40" t="s">
        <v>149</v>
      </c>
      <c r="E225" s="41" t="s">
        <v>109</v>
      </c>
      <c r="F225" s="59">
        <v>2.5231481481481481E-3</v>
      </c>
      <c r="G225" s="59"/>
      <c r="H225" s="59">
        <v>2.5231481481481481E-3</v>
      </c>
      <c r="I225" s="41">
        <v>6</v>
      </c>
    </row>
    <row r="226" spans="1:9" ht="16.5">
      <c r="A226" s="41">
        <v>8</v>
      </c>
      <c r="B226" s="41">
        <v>290</v>
      </c>
      <c r="C226" s="40" t="s">
        <v>140</v>
      </c>
      <c r="D226" s="40" t="s">
        <v>141</v>
      </c>
      <c r="E226" s="41" t="s">
        <v>109</v>
      </c>
      <c r="F226" s="59">
        <v>2.5462962962962961E-3</v>
      </c>
      <c r="G226" s="59"/>
      <c r="H226" s="59">
        <v>2.5462962962962961E-3</v>
      </c>
      <c r="I226" s="41">
        <v>8</v>
      </c>
    </row>
    <row r="227" spans="1:9" ht="16.5">
      <c r="A227" s="41">
        <v>10</v>
      </c>
      <c r="B227" s="41">
        <v>293</v>
      </c>
      <c r="C227" s="40" t="s">
        <v>146</v>
      </c>
      <c r="D227" s="40" t="s">
        <v>147</v>
      </c>
      <c r="E227" s="41" t="s">
        <v>95</v>
      </c>
      <c r="F227" s="59">
        <v>2.7430555555555559E-3</v>
      </c>
      <c r="G227" s="59"/>
      <c r="H227" s="59">
        <v>2.7430555555555559E-3</v>
      </c>
      <c r="I227" s="41">
        <v>10</v>
      </c>
    </row>
    <row r="228" spans="1:9" ht="16.5">
      <c r="A228" s="41">
        <v>11</v>
      </c>
      <c r="B228" s="41">
        <v>288</v>
      </c>
      <c r="C228" s="40" t="s">
        <v>145</v>
      </c>
      <c r="D228" s="40" t="s">
        <v>84</v>
      </c>
      <c r="E228" s="41" t="s">
        <v>109</v>
      </c>
      <c r="F228" s="59">
        <v>2.8124999999999995E-3</v>
      </c>
      <c r="G228" s="59"/>
      <c r="H228" s="59">
        <v>2.8124999999999995E-3</v>
      </c>
      <c r="I228" s="41">
        <v>11</v>
      </c>
    </row>
    <row r="229" spans="1:9" ht="16.5">
      <c r="A229" s="41">
        <v>12</v>
      </c>
      <c r="B229" s="41">
        <v>297</v>
      </c>
      <c r="C229" s="40" t="s">
        <v>151</v>
      </c>
      <c r="D229" s="40" t="s">
        <v>58</v>
      </c>
      <c r="E229" s="41" t="s">
        <v>102</v>
      </c>
      <c r="F229" s="59">
        <v>2.8472222222222219E-3</v>
      </c>
      <c r="G229" s="59"/>
      <c r="H229" s="59">
        <v>2.8472222222222219E-3</v>
      </c>
      <c r="I229" s="41">
        <v>12</v>
      </c>
    </row>
    <row r="230" spans="1:9" ht="16.5">
      <c r="A230" s="41">
        <v>16</v>
      </c>
      <c r="B230" s="41">
        <v>298</v>
      </c>
      <c r="C230" s="40" t="s">
        <v>155</v>
      </c>
      <c r="D230" s="40" t="s">
        <v>91</v>
      </c>
      <c r="E230" s="41" t="s">
        <v>102</v>
      </c>
      <c r="F230" s="59">
        <v>3.2291666666666666E-3</v>
      </c>
      <c r="G230" s="59"/>
      <c r="H230" s="59">
        <v>3.2291666666666666E-3</v>
      </c>
      <c r="I230" s="41">
        <v>16</v>
      </c>
    </row>
    <row r="231" spans="1:9" ht="16.5">
      <c r="A231" s="41">
        <v>17</v>
      </c>
      <c r="B231" s="41">
        <v>292</v>
      </c>
      <c r="C231" s="40" t="s">
        <v>152</v>
      </c>
      <c r="D231" s="40" t="s">
        <v>38</v>
      </c>
      <c r="E231" s="41" t="s">
        <v>109</v>
      </c>
      <c r="F231" s="59">
        <v>3.7152777777777774E-3</v>
      </c>
      <c r="G231" s="59"/>
      <c r="H231" s="59">
        <v>3.7152777777777774E-3</v>
      </c>
      <c r="I231" s="41">
        <v>17</v>
      </c>
    </row>
    <row r="232" spans="1:9" ht="16.5">
      <c r="A232" s="41">
        <v>21</v>
      </c>
      <c r="B232" s="41">
        <v>294</v>
      </c>
      <c r="C232" s="40" t="s">
        <v>144</v>
      </c>
      <c r="D232" s="40" t="s">
        <v>49</v>
      </c>
      <c r="E232" s="41" t="s">
        <v>102</v>
      </c>
      <c r="F232" s="59">
        <v>2.8356481481481479E-3</v>
      </c>
      <c r="G232" s="59">
        <v>2.0833333333333333E-3</v>
      </c>
      <c r="H232" s="59">
        <f>SUM(F232:G232)</f>
        <v>4.9189814814814808E-3</v>
      </c>
      <c r="I232" s="41"/>
    </row>
    <row r="234" spans="1:9" ht="15.75">
      <c r="A234" s="3" t="s">
        <v>194</v>
      </c>
    </row>
    <row r="235" spans="1:9" ht="16.5">
      <c r="A235" s="65" t="s">
        <v>2</v>
      </c>
      <c r="B235" s="65" t="s">
        <v>168</v>
      </c>
      <c r="C235" s="65" t="s">
        <v>3</v>
      </c>
      <c r="D235" s="65" t="s">
        <v>4</v>
      </c>
      <c r="E235" s="65" t="s">
        <v>5</v>
      </c>
      <c r="F235" s="65" t="s">
        <v>14</v>
      </c>
      <c r="G235" s="65" t="s">
        <v>12</v>
      </c>
      <c r="H235" s="65" t="s">
        <v>13</v>
      </c>
      <c r="I235" s="65" t="s">
        <v>11</v>
      </c>
    </row>
    <row r="236" spans="1:9" ht="16.5">
      <c r="A236" s="41">
        <v>7</v>
      </c>
      <c r="B236" s="41">
        <v>300</v>
      </c>
      <c r="C236" s="40" t="s">
        <v>129</v>
      </c>
      <c r="D236" s="40" t="s">
        <v>67</v>
      </c>
      <c r="E236" s="41" t="s">
        <v>109</v>
      </c>
      <c r="F236" s="59">
        <v>2.3726851851851851E-3</v>
      </c>
      <c r="G236" s="59"/>
      <c r="H236" s="59">
        <v>2.3726851851851851E-3</v>
      </c>
      <c r="I236" s="41">
        <v>7</v>
      </c>
    </row>
    <row r="237" spans="1:9" ht="16.5">
      <c r="A237" s="41">
        <v>8</v>
      </c>
      <c r="B237" s="41">
        <v>301</v>
      </c>
      <c r="C237" s="40" t="s">
        <v>125</v>
      </c>
      <c r="D237" s="40" t="s">
        <v>99</v>
      </c>
      <c r="E237" s="41" t="s">
        <v>109</v>
      </c>
      <c r="F237" s="59">
        <v>2.4189814814814816E-3</v>
      </c>
      <c r="G237" s="59"/>
      <c r="H237" s="59">
        <v>2.4189814814814816E-3</v>
      </c>
      <c r="I237" s="41">
        <v>8</v>
      </c>
    </row>
    <row r="238" spans="1:9" ht="16.5">
      <c r="A238" s="41">
        <v>10</v>
      </c>
      <c r="B238" s="41">
        <v>315</v>
      </c>
      <c r="C238" s="40" t="s">
        <v>126</v>
      </c>
      <c r="D238" s="40" t="s">
        <v>22</v>
      </c>
      <c r="E238" s="41" t="s">
        <v>109</v>
      </c>
      <c r="F238" s="59">
        <v>2.9166666666666668E-3</v>
      </c>
      <c r="G238" s="59"/>
      <c r="H238" s="59">
        <v>2.9166666666666668E-3</v>
      </c>
      <c r="I238" s="41">
        <v>10</v>
      </c>
    </row>
    <row r="239" spans="1:9" ht="16.5">
      <c r="A239" s="41">
        <v>11</v>
      </c>
      <c r="B239" s="41">
        <v>317</v>
      </c>
      <c r="C239" s="40" t="s">
        <v>195</v>
      </c>
      <c r="D239" s="40" t="s">
        <v>133</v>
      </c>
      <c r="E239" s="41" t="s">
        <v>102</v>
      </c>
      <c r="F239" s="59">
        <v>3.0902777777777782E-3</v>
      </c>
      <c r="G239" s="59"/>
      <c r="H239" s="59">
        <v>3.0902777777777782E-3</v>
      </c>
      <c r="I239" s="41">
        <v>11</v>
      </c>
    </row>
    <row r="240" spans="1:9" ht="16.5">
      <c r="A240" s="41">
        <v>12</v>
      </c>
      <c r="B240" s="41">
        <v>311</v>
      </c>
      <c r="C240" s="40" t="s">
        <v>127</v>
      </c>
      <c r="D240" s="40" t="s">
        <v>128</v>
      </c>
      <c r="E240" s="41" t="s">
        <v>95</v>
      </c>
      <c r="F240" s="59">
        <v>3.1597222222222222E-3</v>
      </c>
      <c r="G240" s="59"/>
      <c r="H240" s="59">
        <v>3.1597222222222222E-3</v>
      </c>
      <c r="I240" s="41">
        <v>12</v>
      </c>
    </row>
    <row r="241" spans="1:9" ht="16.5">
      <c r="A241" s="41">
        <v>15</v>
      </c>
      <c r="B241" s="41">
        <v>312</v>
      </c>
      <c r="C241" s="40" t="s">
        <v>134</v>
      </c>
      <c r="D241" s="40" t="s">
        <v>135</v>
      </c>
      <c r="E241" s="41" t="s">
        <v>102</v>
      </c>
      <c r="F241" s="59">
        <v>3.3680555555555551E-3</v>
      </c>
      <c r="G241" s="59"/>
      <c r="H241" s="59">
        <v>3.3680555555555551E-3</v>
      </c>
      <c r="I241" s="41">
        <v>15</v>
      </c>
    </row>
    <row r="242" spans="1:9" ht="16.5">
      <c r="A242" s="41">
        <v>16</v>
      </c>
      <c r="B242" s="41">
        <v>305</v>
      </c>
      <c r="C242" s="40" t="s">
        <v>130</v>
      </c>
      <c r="D242" s="40" t="s">
        <v>131</v>
      </c>
      <c r="E242" s="41" t="s">
        <v>109</v>
      </c>
      <c r="F242" s="59">
        <v>3.5879629629629629E-3</v>
      </c>
      <c r="G242" s="59"/>
      <c r="H242" s="59">
        <v>3.5879629629629629E-3</v>
      </c>
      <c r="I242" s="41">
        <v>16</v>
      </c>
    </row>
    <row r="243" spans="1:9" ht="16.5">
      <c r="A243" s="41">
        <v>17</v>
      </c>
      <c r="B243" s="41">
        <v>363</v>
      </c>
      <c r="C243" s="40" t="s">
        <v>137</v>
      </c>
      <c r="D243" s="40" t="s">
        <v>104</v>
      </c>
      <c r="E243" s="41" t="s">
        <v>102</v>
      </c>
      <c r="F243" s="59">
        <v>3.8888888888888883E-3</v>
      </c>
      <c r="G243" s="59"/>
      <c r="H243" s="59">
        <v>3.8888888888888883E-3</v>
      </c>
      <c r="I243" s="41">
        <v>17</v>
      </c>
    </row>
    <row r="244" spans="1:9" ht="16.5">
      <c r="A244" s="41">
        <v>18</v>
      </c>
      <c r="B244" s="41">
        <v>304</v>
      </c>
      <c r="C244" s="40" t="s">
        <v>136</v>
      </c>
      <c r="D244" s="40" t="s">
        <v>22</v>
      </c>
      <c r="E244" s="41" t="s">
        <v>102</v>
      </c>
      <c r="F244" s="59">
        <v>3.9004629629629632E-3</v>
      </c>
      <c r="G244" s="59"/>
      <c r="H244" s="59">
        <v>3.9004629629629632E-3</v>
      </c>
      <c r="I244" s="41">
        <v>18</v>
      </c>
    </row>
    <row r="245" spans="1:9" ht="16.5">
      <c r="A245" s="41"/>
      <c r="B245" s="41"/>
      <c r="C245" s="40"/>
      <c r="D245" s="40"/>
      <c r="E245" s="41"/>
      <c r="F245" s="59"/>
      <c r="G245" s="59"/>
      <c r="H245" s="59"/>
      <c r="I245" s="41"/>
    </row>
    <row r="246" spans="1:9" ht="16.5">
      <c r="A246" s="3" t="s">
        <v>196</v>
      </c>
      <c r="B246" s="41"/>
      <c r="C246" s="40"/>
      <c r="D246" s="40"/>
      <c r="E246" s="41"/>
      <c r="F246" s="59"/>
      <c r="G246" s="59"/>
      <c r="H246" s="59"/>
      <c r="I246" s="41"/>
    </row>
    <row r="247" spans="1:9" ht="16.5">
      <c r="A247" s="65" t="s">
        <v>2</v>
      </c>
      <c r="B247" s="65" t="s">
        <v>168</v>
      </c>
      <c r="C247" s="65" t="s">
        <v>3</v>
      </c>
      <c r="D247" s="65" t="s">
        <v>4</v>
      </c>
      <c r="E247" s="65" t="s">
        <v>5</v>
      </c>
      <c r="F247" s="65" t="s">
        <v>14</v>
      </c>
      <c r="G247" s="65" t="s">
        <v>12</v>
      </c>
      <c r="H247" s="65" t="s">
        <v>13</v>
      </c>
      <c r="I247" s="65" t="s">
        <v>11</v>
      </c>
    </row>
    <row r="248" spans="1:9" ht="16.5">
      <c r="A248" s="41">
        <v>1</v>
      </c>
      <c r="B248" s="41">
        <v>314</v>
      </c>
      <c r="C248" s="40" t="s">
        <v>140</v>
      </c>
      <c r="D248" s="40" t="s">
        <v>141</v>
      </c>
      <c r="E248" s="41" t="s">
        <v>109</v>
      </c>
      <c r="F248" s="59">
        <v>1.7708333333333332E-3</v>
      </c>
      <c r="G248" s="59"/>
      <c r="H248" s="59">
        <v>1.7708333333333332E-3</v>
      </c>
      <c r="I248" s="41">
        <v>1</v>
      </c>
    </row>
    <row r="249" spans="1:9" ht="16.5">
      <c r="A249" s="41">
        <v>2</v>
      </c>
      <c r="B249" s="41">
        <v>303</v>
      </c>
      <c r="C249" s="40" t="s">
        <v>142</v>
      </c>
      <c r="D249" s="40" t="s">
        <v>45</v>
      </c>
      <c r="E249" s="41" t="s">
        <v>109</v>
      </c>
      <c r="F249" s="59">
        <v>1.7824074074074072E-3</v>
      </c>
      <c r="G249" s="59"/>
      <c r="H249" s="59">
        <v>1.7824074074074072E-3</v>
      </c>
      <c r="I249" s="41">
        <v>2</v>
      </c>
    </row>
    <row r="250" spans="1:9" ht="16.5">
      <c r="A250" s="41">
        <v>3</v>
      </c>
      <c r="B250" s="41">
        <v>306</v>
      </c>
      <c r="C250" s="40" t="s">
        <v>143</v>
      </c>
      <c r="D250" s="40" t="s">
        <v>73</v>
      </c>
      <c r="E250" s="41" t="s">
        <v>109</v>
      </c>
      <c r="F250" s="59">
        <v>1.9791666666666668E-3</v>
      </c>
      <c r="G250" s="59"/>
      <c r="H250" s="59">
        <v>1.9791666666666668E-3</v>
      </c>
      <c r="I250" s="41">
        <v>3</v>
      </c>
    </row>
    <row r="251" spans="1:9" ht="16.5">
      <c r="A251" s="41">
        <v>4</v>
      </c>
      <c r="B251" s="41">
        <v>302</v>
      </c>
      <c r="C251" s="40" t="s">
        <v>150</v>
      </c>
      <c r="D251" s="40" t="s">
        <v>36</v>
      </c>
      <c r="E251" s="41" t="s">
        <v>109</v>
      </c>
      <c r="F251" s="59">
        <v>2.0601851851851853E-3</v>
      </c>
      <c r="G251" s="59"/>
      <c r="H251" s="59">
        <v>2.0601851851851853E-3</v>
      </c>
      <c r="I251" s="41">
        <v>4</v>
      </c>
    </row>
    <row r="252" spans="1:9" ht="16.5">
      <c r="A252" s="41">
        <v>5</v>
      </c>
      <c r="B252" s="41">
        <v>316</v>
      </c>
      <c r="C252" s="40" t="s">
        <v>144</v>
      </c>
      <c r="D252" s="40" t="s">
        <v>49</v>
      </c>
      <c r="E252" s="41" t="s">
        <v>102</v>
      </c>
      <c r="F252" s="59">
        <v>2.1759259259259258E-3</v>
      </c>
      <c r="G252" s="59"/>
      <c r="H252" s="59">
        <v>2.1759259259259258E-3</v>
      </c>
      <c r="I252" s="41">
        <v>5</v>
      </c>
    </row>
    <row r="253" spans="1:9" ht="16.5">
      <c r="A253" s="41">
        <v>6</v>
      </c>
      <c r="B253" s="41">
        <v>309</v>
      </c>
      <c r="C253" s="40" t="s">
        <v>148</v>
      </c>
      <c r="D253" s="40" t="s">
        <v>149</v>
      </c>
      <c r="E253" s="41" t="s">
        <v>109</v>
      </c>
      <c r="F253" s="59">
        <v>2.1990740740740742E-3</v>
      </c>
      <c r="G253" s="59"/>
      <c r="H253" s="59">
        <v>2.1990740740740742E-3</v>
      </c>
      <c r="I253" s="41">
        <v>6</v>
      </c>
    </row>
    <row r="254" spans="1:9" ht="16.5">
      <c r="A254" s="41">
        <v>9</v>
      </c>
      <c r="B254" s="41">
        <v>310</v>
      </c>
      <c r="C254" s="40" t="s">
        <v>146</v>
      </c>
      <c r="D254" s="40" t="s">
        <v>147</v>
      </c>
      <c r="E254" s="41" t="s">
        <v>95</v>
      </c>
      <c r="F254" s="59">
        <v>2.7662037037037034E-3</v>
      </c>
      <c r="G254" s="59"/>
      <c r="H254" s="59">
        <v>2.7662037037037034E-3</v>
      </c>
      <c r="I254" s="41">
        <v>9</v>
      </c>
    </row>
    <row r="255" spans="1:9" ht="16.5">
      <c r="A255" s="41">
        <v>13</v>
      </c>
      <c r="B255" s="41">
        <v>307</v>
      </c>
      <c r="C255" s="40" t="s">
        <v>145</v>
      </c>
      <c r="D255" s="40" t="s">
        <v>84</v>
      </c>
      <c r="E255" s="41" t="s">
        <v>109</v>
      </c>
      <c r="F255" s="59">
        <v>3.2407407407407406E-3</v>
      </c>
      <c r="G255" s="59"/>
      <c r="H255" s="59">
        <v>3.2407407407407406E-3</v>
      </c>
      <c r="I255" s="41">
        <v>13</v>
      </c>
    </row>
    <row r="256" spans="1:9" ht="16.5">
      <c r="A256" s="41">
        <v>14</v>
      </c>
      <c r="B256" s="41">
        <v>319</v>
      </c>
      <c r="C256" s="40" t="s">
        <v>151</v>
      </c>
      <c r="D256" s="40" t="s">
        <v>58</v>
      </c>
      <c r="E256" s="41" t="s">
        <v>102</v>
      </c>
      <c r="F256" s="59">
        <v>3.3333333333333335E-3</v>
      </c>
      <c r="G256" s="59"/>
      <c r="H256" s="59">
        <v>3.3333333333333335E-3</v>
      </c>
      <c r="I256" s="41">
        <v>14</v>
      </c>
    </row>
    <row r="257" spans="1:9" ht="16.5">
      <c r="A257" s="41">
        <v>19</v>
      </c>
      <c r="B257" s="41">
        <v>308</v>
      </c>
      <c r="C257" s="40" t="s">
        <v>153</v>
      </c>
      <c r="D257" s="40" t="s">
        <v>154</v>
      </c>
      <c r="E257" s="41" t="s">
        <v>109</v>
      </c>
      <c r="F257" s="59">
        <v>2.3032407407407407E-3</v>
      </c>
      <c r="G257" s="59">
        <v>2.0833333333333333E-3</v>
      </c>
      <c r="H257" s="59">
        <f>SUM(F257:G257)</f>
        <v>4.386574074074074E-3</v>
      </c>
      <c r="I257" s="41">
        <v>19</v>
      </c>
    </row>
    <row r="258" spans="1:9" ht="16.5">
      <c r="A258" s="41">
        <v>20</v>
      </c>
      <c r="B258" s="41">
        <v>313</v>
      </c>
      <c r="C258" s="40" t="s">
        <v>151</v>
      </c>
      <c r="D258" s="40" t="s">
        <v>38</v>
      </c>
      <c r="E258" s="41" t="s">
        <v>102</v>
      </c>
      <c r="F258" s="59">
        <v>2.3379629629629631E-3</v>
      </c>
      <c r="G258" s="59">
        <v>2.0833333333333333E-3</v>
      </c>
      <c r="H258" s="59">
        <f>SUM(F258:G258)</f>
        <v>4.4212962962962964E-3</v>
      </c>
      <c r="I258" s="41"/>
    </row>
    <row r="259" spans="1:9" ht="16.5">
      <c r="A259" s="41">
        <v>21</v>
      </c>
      <c r="B259" s="41">
        <v>362</v>
      </c>
      <c r="C259" s="40" t="s">
        <v>155</v>
      </c>
      <c r="D259" s="40" t="s">
        <v>91</v>
      </c>
      <c r="E259" s="41" t="s">
        <v>102</v>
      </c>
      <c r="F259" s="59">
        <v>4.4328703703703709E-3</v>
      </c>
      <c r="G259" s="59"/>
      <c r="H259" s="59">
        <v>4.4328703703703709E-3</v>
      </c>
      <c r="I259" s="41"/>
    </row>
    <row r="260" spans="1:9" ht="16.5">
      <c r="A260" s="41">
        <v>22</v>
      </c>
      <c r="B260" s="41">
        <v>318</v>
      </c>
      <c r="C260" s="40" t="s">
        <v>152</v>
      </c>
      <c r="D260" s="40" t="s">
        <v>38</v>
      </c>
      <c r="E260" s="41" t="s">
        <v>109</v>
      </c>
      <c r="F260" s="59">
        <v>4.5138888888888893E-3</v>
      </c>
      <c r="G260" s="59">
        <v>2.0833333333333333E-3</v>
      </c>
      <c r="H260" s="59">
        <f>SUM(F260:G260)</f>
        <v>6.5972222222222231E-3</v>
      </c>
      <c r="I260" s="41"/>
    </row>
    <row r="262" spans="1:9" ht="15.75">
      <c r="A262" s="3" t="s">
        <v>197</v>
      </c>
    </row>
    <row r="263" spans="1:9" ht="16.5">
      <c r="A263" s="65" t="s">
        <v>2</v>
      </c>
      <c r="B263" s="65" t="s">
        <v>168</v>
      </c>
      <c r="C263" s="65" t="s">
        <v>3</v>
      </c>
      <c r="D263" s="65" t="s">
        <v>4</v>
      </c>
      <c r="E263" s="65" t="s">
        <v>5</v>
      </c>
      <c r="F263" s="65" t="s">
        <v>14</v>
      </c>
      <c r="G263" s="65" t="s">
        <v>12</v>
      </c>
      <c r="H263" s="65" t="s">
        <v>13</v>
      </c>
      <c r="I263" s="65" t="s">
        <v>11</v>
      </c>
    </row>
    <row r="264" spans="1:9" ht="16.5">
      <c r="A264" s="41">
        <v>4</v>
      </c>
      <c r="B264" s="41">
        <v>321</v>
      </c>
      <c r="C264" s="40" t="s">
        <v>125</v>
      </c>
      <c r="D264" s="40" t="s">
        <v>99</v>
      </c>
      <c r="E264" s="41" t="s">
        <v>109</v>
      </c>
      <c r="F264" s="59">
        <v>2.4768518518518516E-3</v>
      </c>
      <c r="G264" s="59"/>
      <c r="H264" s="59">
        <v>2.4768518518518516E-3</v>
      </c>
      <c r="I264" s="41">
        <v>4</v>
      </c>
    </row>
    <row r="265" spans="1:9" ht="16.5">
      <c r="A265" s="41">
        <v>5</v>
      </c>
      <c r="B265" s="41">
        <v>337</v>
      </c>
      <c r="C265" s="40" t="s">
        <v>126</v>
      </c>
      <c r="D265" s="40" t="s">
        <v>22</v>
      </c>
      <c r="E265" s="41" t="s">
        <v>109</v>
      </c>
      <c r="F265" s="59">
        <v>2.6041666666666665E-3</v>
      </c>
      <c r="G265" s="59"/>
      <c r="H265" s="59">
        <v>2.6041666666666665E-3</v>
      </c>
      <c r="I265" s="41">
        <v>5</v>
      </c>
    </row>
    <row r="266" spans="1:9" ht="16.5">
      <c r="A266" s="41">
        <v>6</v>
      </c>
      <c r="B266" s="41">
        <v>383</v>
      </c>
      <c r="C266" s="40" t="s">
        <v>132</v>
      </c>
      <c r="D266" s="40" t="s">
        <v>133</v>
      </c>
      <c r="E266" s="41" t="s">
        <v>102</v>
      </c>
      <c r="F266" s="59">
        <v>2.7777777777777779E-3</v>
      </c>
      <c r="G266" s="59"/>
      <c r="H266" s="59">
        <v>2.7777777777777779E-3</v>
      </c>
      <c r="I266" s="41">
        <v>6</v>
      </c>
    </row>
    <row r="267" spans="1:9" ht="16.5">
      <c r="A267" s="41">
        <v>8</v>
      </c>
      <c r="B267" s="41">
        <v>334</v>
      </c>
      <c r="C267" s="40" t="s">
        <v>134</v>
      </c>
      <c r="D267" s="40" t="s">
        <v>135</v>
      </c>
      <c r="E267" s="41" t="s">
        <v>102</v>
      </c>
      <c r="F267" s="59">
        <v>2.8819444444444444E-3</v>
      </c>
      <c r="G267" s="59"/>
      <c r="H267" s="59">
        <v>2.8819444444444444E-3</v>
      </c>
      <c r="I267" s="41">
        <v>8</v>
      </c>
    </row>
    <row r="268" spans="1:9" ht="16.5">
      <c r="A268" s="41">
        <v>13</v>
      </c>
      <c r="B268" s="41">
        <v>322</v>
      </c>
      <c r="C268" s="40" t="s">
        <v>129</v>
      </c>
      <c r="D268" s="40" t="s">
        <v>67</v>
      </c>
      <c r="E268" s="41" t="s">
        <v>109</v>
      </c>
      <c r="F268" s="59">
        <v>3.7152777777777774E-3</v>
      </c>
      <c r="G268" s="59"/>
      <c r="H268" s="59">
        <v>3.7152777777777774E-3</v>
      </c>
      <c r="I268" s="41">
        <v>13</v>
      </c>
    </row>
    <row r="269" spans="1:9" ht="16.5">
      <c r="A269" s="41">
        <v>15</v>
      </c>
      <c r="B269" s="41">
        <v>335</v>
      </c>
      <c r="C269" s="40" t="s">
        <v>127</v>
      </c>
      <c r="D269" s="40" t="s">
        <v>128</v>
      </c>
      <c r="E269" s="41" t="s">
        <v>95</v>
      </c>
      <c r="F269" s="59">
        <v>4.2361111111111106E-3</v>
      </c>
      <c r="G269" s="59"/>
      <c r="H269" s="59">
        <v>4.2361111111111106E-3</v>
      </c>
      <c r="I269" s="41">
        <v>15</v>
      </c>
    </row>
    <row r="270" spans="1:9" ht="16.5">
      <c r="A270" s="41">
        <v>16</v>
      </c>
      <c r="B270" s="41">
        <v>324</v>
      </c>
      <c r="C270" s="40" t="s">
        <v>130</v>
      </c>
      <c r="D270" s="40" t="s">
        <v>131</v>
      </c>
      <c r="E270" s="41" t="s">
        <v>109</v>
      </c>
      <c r="F270" s="59">
        <v>4.3749999999999995E-3</v>
      </c>
      <c r="G270" s="59"/>
      <c r="H270" s="59">
        <v>4.3749999999999995E-3</v>
      </c>
      <c r="I270" s="41">
        <v>16</v>
      </c>
    </row>
    <row r="271" spans="1:9" ht="16.5">
      <c r="A271" s="41">
        <v>18</v>
      </c>
      <c r="B271" s="41">
        <v>325</v>
      </c>
      <c r="C271" s="40" t="s">
        <v>136</v>
      </c>
      <c r="D271" s="40" t="s">
        <v>22</v>
      </c>
      <c r="E271" s="41" t="s">
        <v>102</v>
      </c>
      <c r="F271" s="59">
        <v>4.6759259259259263E-3</v>
      </c>
      <c r="G271" s="59"/>
      <c r="H271" s="59">
        <v>4.6759259259259263E-3</v>
      </c>
      <c r="I271" s="41">
        <v>18</v>
      </c>
    </row>
    <row r="272" spans="1:9" ht="16.5">
      <c r="A272" s="41"/>
      <c r="B272" s="41"/>
      <c r="C272" s="40"/>
      <c r="D272" s="40"/>
      <c r="E272" s="41"/>
      <c r="F272" s="59"/>
      <c r="G272" s="59"/>
      <c r="H272" s="59"/>
      <c r="I272" s="41"/>
    </row>
    <row r="273" spans="1:9" ht="16.5">
      <c r="A273" s="3" t="s">
        <v>198</v>
      </c>
      <c r="B273" s="41"/>
      <c r="C273" s="40"/>
      <c r="D273" s="40"/>
      <c r="E273" s="41"/>
      <c r="F273" s="59"/>
      <c r="G273" s="59"/>
      <c r="H273" s="59"/>
      <c r="I273" s="41"/>
    </row>
    <row r="274" spans="1:9" ht="16.5">
      <c r="A274" s="65" t="s">
        <v>2</v>
      </c>
      <c r="B274" s="65" t="s">
        <v>168</v>
      </c>
      <c r="C274" s="65" t="s">
        <v>3</v>
      </c>
      <c r="D274" s="65" t="s">
        <v>4</v>
      </c>
      <c r="E274" s="65" t="s">
        <v>5</v>
      </c>
      <c r="F274" s="65" t="s">
        <v>14</v>
      </c>
      <c r="G274" s="65" t="s">
        <v>12</v>
      </c>
      <c r="H274" s="65" t="s">
        <v>13</v>
      </c>
      <c r="I274" s="65" t="s">
        <v>11</v>
      </c>
    </row>
    <row r="275" spans="1:9" ht="16.5">
      <c r="A275" s="41">
        <v>1</v>
      </c>
      <c r="B275" s="41">
        <v>323</v>
      </c>
      <c r="C275" s="40" t="s">
        <v>142</v>
      </c>
      <c r="D275" s="40" t="s">
        <v>45</v>
      </c>
      <c r="E275" s="41" t="s">
        <v>109</v>
      </c>
      <c r="F275" s="59">
        <v>1.7592592592592592E-3</v>
      </c>
      <c r="G275" s="59"/>
      <c r="H275" s="59">
        <v>1.7592592592592592E-3</v>
      </c>
      <c r="I275" s="41">
        <v>1</v>
      </c>
    </row>
    <row r="276" spans="1:9" ht="16.5">
      <c r="A276" s="41">
        <v>2</v>
      </c>
      <c r="B276" s="41">
        <v>330</v>
      </c>
      <c r="C276" s="40" t="s">
        <v>140</v>
      </c>
      <c r="D276" s="40" t="s">
        <v>141</v>
      </c>
      <c r="E276" s="41" t="s">
        <v>109</v>
      </c>
      <c r="F276" s="59">
        <v>1.9097222222222222E-3</v>
      </c>
      <c r="G276" s="59"/>
      <c r="H276" s="59">
        <v>1.9097222222222222E-3</v>
      </c>
      <c r="I276" s="41">
        <v>2</v>
      </c>
    </row>
    <row r="277" spans="1:9" ht="16.5">
      <c r="A277" s="41">
        <v>3</v>
      </c>
      <c r="B277" s="41">
        <v>333</v>
      </c>
      <c r="C277" s="40" t="s">
        <v>151</v>
      </c>
      <c r="D277" s="40" t="s">
        <v>38</v>
      </c>
      <c r="E277" s="41" t="s">
        <v>102</v>
      </c>
      <c r="F277" s="59">
        <v>2.0717592592592593E-3</v>
      </c>
      <c r="G277" s="59"/>
      <c r="H277" s="59">
        <v>2.0717592592592593E-3</v>
      </c>
      <c r="I277" s="41">
        <v>3</v>
      </c>
    </row>
    <row r="278" spans="1:9" ht="16.5">
      <c r="A278" s="41">
        <v>4</v>
      </c>
      <c r="B278" s="41">
        <v>329</v>
      </c>
      <c r="C278" s="40" t="s">
        <v>148</v>
      </c>
      <c r="D278" s="40" t="s">
        <v>149</v>
      </c>
      <c r="E278" s="41" t="s">
        <v>109</v>
      </c>
      <c r="F278" s="59">
        <v>2.7893518518518519E-3</v>
      </c>
      <c r="G278" s="59"/>
      <c r="H278" s="59">
        <v>2.7893518518518519E-3</v>
      </c>
      <c r="I278" s="41">
        <v>7</v>
      </c>
    </row>
    <row r="279" spans="1:9" ht="16.5">
      <c r="A279" s="41">
        <v>5</v>
      </c>
      <c r="B279" s="41">
        <v>338</v>
      </c>
      <c r="C279" s="40" t="s">
        <v>144</v>
      </c>
      <c r="D279" s="40" t="s">
        <v>49</v>
      </c>
      <c r="E279" s="41" t="s">
        <v>102</v>
      </c>
      <c r="F279" s="59">
        <v>2.9513888888888888E-3</v>
      </c>
      <c r="G279" s="59"/>
      <c r="H279" s="59">
        <v>2.9513888888888888E-3</v>
      </c>
      <c r="I279" s="41">
        <v>9</v>
      </c>
    </row>
    <row r="280" spans="1:9" ht="16.5">
      <c r="A280" s="41">
        <v>6</v>
      </c>
      <c r="B280" s="41">
        <v>332</v>
      </c>
      <c r="C280" s="40" t="s">
        <v>152</v>
      </c>
      <c r="D280" s="40" t="s">
        <v>38</v>
      </c>
      <c r="E280" s="41" t="s">
        <v>109</v>
      </c>
      <c r="F280" s="59">
        <v>3.1018518518518522E-3</v>
      </c>
      <c r="G280" s="59"/>
      <c r="H280" s="59">
        <v>3.1018518518518522E-3</v>
      </c>
      <c r="I280" s="41">
        <v>10</v>
      </c>
    </row>
    <row r="281" spans="1:9" ht="16.5">
      <c r="A281" s="41">
        <v>7</v>
      </c>
      <c r="B281" s="41">
        <v>339</v>
      </c>
      <c r="C281" s="40" t="s">
        <v>155</v>
      </c>
      <c r="D281" s="40" t="s">
        <v>91</v>
      </c>
      <c r="E281" s="41" t="s">
        <v>102</v>
      </c>
      <c r="F281" s="59">
        <v>3.472222222222222E-3</v>
      </c>
      <c r="G281" s="59"/>
      <c r="H281" s="59">
        <v>3.472222222222222E-3</v>
      </c>
      <c r="I281" s="41">
        <v>11</v>
      </c>
    </row>
    <row r="282" spans="1:9" ht="16.5">
      <c r="A282" s="41">
        <v>8</v>
      </c>
      <c r="B282" s="41">
        <v>320</v>
      </c>
      <c r="C282" s="40" t="s">
        <v>150</v>
      </c>
      <c r="D282" s="40" t="s">
        <v>36</v>
      </c>
      <c r="E282" s="41" t="s">
        <v>109</v>
      </c>
      <c r="F282" s="59">
        <v>3.4953703703703705E-3</v>
      </c>
      <c r="G282" s="59"/>
      <c r="H282" s="59">
        <v>3.4953703703703705E-3</v>
      </c>
      <c r="I282" s="41">
        <v>12</v>
      </c>
    </row>
    <row r="283" spans="1:9" ht="16.5">
      <c r="A283" s="41">
        <v>9</v>
      </c>
      <c r="B283" s="41">
        <v>336</v>
      </c>
      <c r="C283" s="40" t="s">
        <v>146</v>
      </c>
      <c r="D283" s="40" t="s">
        <v>147</v>
      </c>
      <c r="E283" s="41" t="s">
        <v>17</v>
      </c>
      <c r="F283" s="59">
        <v>3.5185185185185185E-3</v>
      </c>
      <c r="G283" s="59"/>
      <c r="H283" s="59">
        <v>3.5185185185185185E-3</v>
      </c>
      <c r="I283" s="41">
        <v>14</v>
      </c>
    </row>
    <row r="284" spans="1:9" ht="16.5">
      <c r="A284" s="41">
        <v>10</v>
      </c>
      <c r="B284" s="41">
        <v>327</v>
      </c>
      <c r="C284" s="40" t="s">
        <v>145</v>
      </c>
      <c r="D284" s="40" t="s">
        <v>84</v>
      </c>
      <c r="E284" s="41" t="s">
        <v>109</v>
      </c>
      <c r="F284" s="59">
        <v>4.1782407407407402E-3</v>
      </c>
      <c r="G284" s="59"/>
      <c r="H284" s="59">
        <v>4.1782407407407402E-3</v>
      </c>
      <c r="I284" s="41">
        <v>17</v>
      </c>
    </row>
    <row r="285" spans="1:9" ht="16.5">
      <c r="A285" s="41">
        <v>11</v>
      </c>
      <c r="B285" s="41">
        <v>326</v>
      </c>
      <c r="C285" s="40" t="s">
        <v>143</v>
      </c>
      <c r="D285" s="40" t="s">
        <v>73</v>
      </c>
      <c r="E285" s="41" t="s">
        <v>109</v>
      </c>
      <c r="F285" s="59">
        <v>4.386574074074074E-3</v>
      </c>
      <c r="G285" s="59"/>
      <c r="H285" s="59">
        <v>4.386574074074074E-3</v>
      </c>
      <c r="I285" s="41">
        <v>19</v>
      </c>
    </row>
    <row r="286" spans="1:9" ht="16.5">
      <c r="A286" s="41">
        <v>12</v>
      </c>
      <c r="B286" s="41">
        <v>331</v>
      </c>
      <c r="C286" s="40" t="s">
        <v>151</v>
      </c>
      <c r="D286" s="40" t="s">
        <v>58</v>
      </c>
      <c r="E286" s="41" t="s">
        <v>102</v>
      </c>
      <c r="F286" s="59">
        <v>4.6874999999999998E-3</v>
      </c>
      <c r="G286" s="59"/>
      <c r="H286" s="59">
        <v>4.6874999999999998E-3</v>
      </c>
      <c r="I286" s="41">
        <v>20</v>
      </c>
    </row>
    <row r="287" spans="1:9" ht="16.5">
      <c r="A287" s="41">
        <v>13</v>
      </c>
      <c r="B287" s="41">
        <v>328</v>
      </c>
      <c r="C287" s="40" t="s">
        <v>153</v>
      </c>
      <c r="D287" s="40" t="s">
        <v>154</v>
      </c>
      <c r="E287" s="41" t="s">
        <v>109</v>
      </c>
      <c r="F287" s="59">
        <v>3.0555555555555557E-3</v>
      </c>
      <c r="G287" s="59">
        <v>4.1666666666666666E-3</v>
      </c>
      <c r="H287" s="59">
        <f>SUM(F287:G287)</f>
        <v>7.2222222222222219E-3</v>
      </c>
      <c r="I287" s="41"/>
    </row>
    <row r="289" spans="1:9" ht="15.75">
      <c r="A289" s="3" t="s">
        <v>199</v>
      </c>
    </row>
    <row r="290" spans="1:9" ht="16.5">
      <c r="A290" s="65" t="s">
        <v>2</v>
      </c>
      <c r="B290" s="65" t="s">
        <v>168</v>
      </c>
      <c r="C290" s="65" t="s">
        <v>3</v>
      </c>
      <c r="D290" s="65" t="s">
        <v>4</v>
      </c>
      <c r="E290" s="65" t="s">
        <v>5</v>
      </c>
      <c r="F290" s="65" t="s">
        <v>14</v>
      </c>
      <c r="G290" s="65" t="s">
        <v>12</v>
      </c>
      <c r="H290" s="65" t="s">
        <v>13</v>
      </c>
      <c r="I290" s="65" t="s">
        <v>11</v>
      </c>
    </row>
    <row r="291" spans="1:9" ht="16.5">
      <c r="A291" s="41">
        <v>1</v>
      </c>
      <c r="B291" s="41">
        <v>340</v>
      </c>
      <c r="C291" s="40" t="s">
        <v>157</v>
      </c>
      <c r="D291" s="40" t="s">
        <v>154</v>
      </c>
      <c r="E291" s="41" t="s">
        <v>109</v>
      </c>
      <c r="F291" s="59">
        <v>2.2916666666666667E-3</v>
      </c>
      <c r="G291" s="59"/>
      <c r="H291" s="59">
        <v>2.2916666666666667E-3</v>
      </c>
      <c r="I291" s="41">
        <v>1</v>
      </c>
    </row>
    <row r="292" spans="1:9" ht="16.5">
      <c r="A292" s="41">
        <v>2</v>
      </c>
      <c r="B292" s="41">
        <v>341</v>
      </c>
      <c r="C292" s="40" t="s">
        <v>158</v>
      </c>
      <c r="D292" s="40" t="s">
        <v>159</v>
      </c>
      <c r="E292" s="41" t="s">
        <v>102</v>
      </c>
      <c r="F292" s="59">
        <v>2.4652777777777776E-3</v>
      </c>
      <c r="G292" s="59"/>
      <c r="H292" s="59">
        <v>2.4652777777777776E-3</v>
      </c>
      <c r="I292" s="41">
        <v>2</v>
      </c>
    </row>
    <row r="293" spans="1:9" ht="16.5">
      <c r="A293" s="41"/>
      <c r="B293" s="41"/>
      <c r="C293" s="40"/>
      <c r="D293" s="40"/>
      <c r="E293" s="41"/>
      <c r="F293" s="59"/>
      <c r="G293" s="59"/>
      <c r="H293" s="59"/>
      <c r="I293" s="41"/>
    </row>
    <row r="294" spans="1:9" ht="16.5">
      <c r="A294" s="3" t="s">
        <v>200</v>
      </c>
      <c r="B294" s="41"/>
      <c r="C294" s="40"/>
      <c r="D294" s="40"/>
      <c r="E294" s="41"/>
      <c r="F294" s="59"/>
      <c r="G294" s="59"/>
      <c r="H294" s="59"/>
      <c r="I294" s="41"/>
    </row>
    <row r="295" spans="1:9" ht="16.5">
      <c r="A295" s="65" t="s">
        <v>2</v>
      </c>
      <c r="B295" s="65" t="s">
        <v>168</v>
      </c>
      <c r="C295" s="65" t="s">
        <v>3</v>
      </c>
      <c r="D295" s="65" t="s">
        <v>4</v>
      </c>
      <c r="E295" s="65" t="s">
        <v>5</v>
      </c>
      <c r="F295" s="65" t="s">
        <v>14</v>
      </c>
      <c r="G295" s="65" t="s">
        <v>12</v>
      </c>
      <c r="H295" s="65" t="s">
        <v>13</v>
      </c>
      <c r="I295" s="65" t="s">
        <v>11</v>
      </c>
    </row>
    <row r="296" spans="1:9" ht="16.5">
      <c r="A296" s="41">
        <v>3</v>
      </c>
      <c r="B296" s="41">
        <v>344</v>
      </c>
      <c r="C296" s="40" t="s">
        <v>161</v>
      </c>
      <c r="D296" s="40" t="s">
        <v>16</v>
      </c>
      <c r="E296" s="41" t="s">
        <v>102</v>
      </c>
      <c r="F296" s="59">
        <v>5.8680555555555543E-3</v>
      </c>
      <c r="G296" s="59"/>
      <c r="H296" s="59">
        <v>5.8680555555555543E-3</v>
      </c>
      <c r="I296" s="41">
        <v>3</v>
      </c>
    </row>
    <row r="298" spans="1:9" ht="15.75">
      <c r="A298" s="3" t="s">
        <v>201</v>
      </c>
    </row>
    <row r="299" spans="1:9" ht="16.5">
      <c r="A299" s="65" t="s">
        <v>2</v>
      </c>
      <c r="B299" s="65" t="s">
        <v>168</v>
      </c>
      <c r="C299" s="65" t="s">
        <v>3</v>
      </c>
      <c r="D299" s="65" t="s">
        <v>4</v>
      </c>
      <c r="E299" s="65" t="s">
        <v>5</v>
      </c>
      <c r="F299" s="65" t="s">
        <v>14</v>
      </c>
      <c r="G299" s="65" t="s">
        <v>12</v>
      </c>
      <c r="H299" s="65" t="s">
        <v>13</v>
      </c>
      <c r="I299" s="65" t="s">
        <v>11</v>
      </c>
    </row>
    <row r="300" spans="1:9" ht="16.5">
      <c r="A300" s="41">
        <v>1</v>
      </c>
      <c r="B300" s="41">
        <v>360</v>
      </c>
      <c r="C300" s="40" t="s">
        <v>157</v>
      </c>
      <c r="D300" s="40" t="s">
        <v>154</v>
      </c>
      <c r="E300" s="41" t="s">
        <v>109</v>
      </c>
      <c r="F300" s="59">
        <v>2.0138888888888888E-3</v>
      </c>
      <c r="G300" s="59"/>
      <c r="H300" s="59">
        <v>2.0138888888888888E-3</v>
      </c>
      <c r="I300" s="41">
        <v>1</v>
      </c>
    </row>
    <row r="301" spans="1:9" ht="16.5">
      <c r="A301" s="41">
        <v>2</v>
      </c>
      <c r="B301" s="41">
        <v>361</v>
      </c>
      <c r="C301" s="40" t="s">
        <v>158</v>
      </c>
      <c r="D301" s="40" t="s">
        <v>159</v>
      </c>
      <c r="E301" s="41" t="s">
        <v>102</v>
      </c>
      <c r="F301" s="59">
        <v>2.8819444444444444E-3</v>
      </c>
      <c r="G301" s="59"/>
      <c r="H301" s="59">
        <v>2.8819444444444444E-3</v>
      </c>
      <c r="I301" s="41">
        <v>2</v>
      </c>
    </row>
    <row r="302" spans="1:9" ht="16.5">
      <c r="A302" s="41"/>
      <c r="B302" s="41"/>
      <c r="C302" s="40"/>
      <c r="D302" s="40"/>
      <c r="E302" s="41"/>
      <c r="F302" s="59"/>
      <c r="G302" s="59"/>
      <c r="H302" s="59"/>
      <c r="I302" s="41"/>
    </row>
    <row r="303" spans="1:9" ht="16.5">
      <c r="A303" s="3" t="s">
        <v>202</v>
      </c>
      <c r="B303" s="41"/>
      <c r="C303" s="40"/>
      <c r="D303" s="40"/>
      <c r="E303" s="41"/>
      <c r="F303" s="59"/>
      <c r="G303" s="59"/>
      <c r="H303" s="59"/>
      <c r="I303" s="41"/>
    </row>
    <row r="304" spans="1:9" ht="16.5">
      <c r="A304" s="65" t="s">
        <v>2</v>
      </c>
      <c r="B304" s="65" t="s">
        <v>168</v>
      </c>
      <c r="C304" s="65" t="s">
        <v>3</v>
      </c>
      <c r="D304" s="65" t="s">
        <v>4</v>
      </c>
      <c r="E304" s="65" t="s">
        <v>5</v>
      </c>
      <c r="F304" s="65" t="s">
        <v>14</v>
      </c>
      <c r="G304" s="65" t="s">
        <v>12</v>
      </c>
      <c r="H304" s="65" t="s">
        <v>13</v>
      </c>
      <c r="I304" s="65" t="s">
        <v>11</v>
      </c>
    </row>
    <row r="305" spans="1:9" ht="16.5">
      <c r="A305" s="41">
        <v>3</v>
      </c>
      <c r="B305" s="41">
        <v>364</v>
      </c>
      <c r="C305" s="40" t="s">
        <v>161</v>
      </c>
      <c r="D305" s="40" t="s">
        <v>16</v>
      </c>
      <c r="E305" s="41" t="s">
        <v>102</v>
      </c>
      <c r="F305" s="59">
        <v>4.2476851851851851E-3</v>
      </c>
      <c r="G305" s="59"/>
      <c r="H305" s="59">
        <v>4.2476851851851851E-3</v>
      </c>
      <c r="I305" s="41">
        <v>3</v>
      </c>
    </row>
    <row r="307" spans="1:9" ht="15.75">
      <c r="A307" s="3" t="s">
        <v>203</v>
      </c>
    </row>
    <row r="308" spans="1:9" ht="16.5">
      <c r="A308" s="65" t="s">
        <v>2</v>
      </c>
      <c r="B308" s="65" t="s">
        <v>168</v>
      </c>
      <c r="C308" s="65" t="s">
        <v>3</v>
      </c>
      <c r="D308" s="65" t="s">
        <v>4</v>
      </c>
      <c r="E308" s="65" t="s">
        <v>5</v>
      </c>
      <c r="F308" s="65" t="s">
        <v>14</v>
      </c>
      <c r="G308" s="65" t="s">
        <v>12</v>
      </c>
      <c r="H308" s="65" t="s">
        <v>13</v>
      </c>
      <c r="I308" s="65" t="s">
        <v>11</v>
      </c>
    </row>
    <row r="309" spans="1:9" ht="16.5">
      <c r="A309" s="41">
        <v>1</v>
      </c>
      <c r="B309" s="41">
        <v>380</v>
      </c>
      <c r="C309" s="40" t="s">
        <v>157</v>
      </c>
      <c r="D309" s="40" t="s">
        <v>154</v>
      </c>
      <c r="E309" s="41" t="s">
        <v>109</v>
      </c>
      <c r="F309" s="59">
        <v>2.3263888888888887E-3</v>
      </c>
      <c r="G309" s="59"/>
      <c r="H309" s="59">
        <v>2.3263888888888887E-3</v>
      </c>
      <c r="I309" s="41">
        <v>1</v>
      </c>
    </row>
    <row r="310" spans="1:9" ht="16.5">
      <c r="A310" s="41">
        <v>2</v>
      </c>
      <c r="B310" s="41">
        <v>381</v>
      </c>
      <c r="C310" s="40" t="s">
        <v>158</v>
      </c>
      <c r="D310" s="40" t="s">
        <v>159</v>
      </c>
      <c r="E310" s="41" t="s">
        <v>102</v>
      </c>
      <c r="F310" s="59">
        <v>3.4953703703703705E-3</v>
      </c>
      <c r="G310" s="59"/>
      <c r="H310" s="59">
        <v>3.4953703703703705E-3</v>
      </c>
      <c r="I310" s="41">
        <v>2</v>
      </c>
    </row>
    <row r="311" spans="1:9" ht="16.5">
      <c r="A311" s="41"/>
      <c r="B311" s="41"/>
      <c r="C311" s="40"/>
      <c r="D311" s="40"/>
      <c r="E311" s="41"/>
      <c r="F311" s="59"/>
      <c r="G311" s="59"/>
      <c r="H311" s="59"/>
      <c r="I311" s="41"/>
    </row>
    <row r="312" spans="1:9" ht="16.5">
      <c r="A312" s="3" t="s">
        <v>204</v>
      </c>
      <c r="B312" s="41"/>
      <c r="C312" s="40"/>
      <c r="D312" s="40"/>
      <c r="E312" s="41"/>
      <c r="F312" s="59"/>
      <c r="G312" s="59"/>
      <c r="H312" s="59"/>
      <c r="I312" s="41"/>
    </row>
    <row r="313" spans="1:9" ht="16.5">
      <c r="A313" s="65" t="s">
        <v>2</v>
      </c>
      <c r="B313" s="65" t="s">
        <v>168</v>
      </c>
      <c r="C313" s="65" t="s">
        <v>3</v>
      </c>
      <c r="D313" s="65" t="s">
        <v>4</v>
      </c>
      <c r="E313" s="65" t="s">
        <v>5</v>
      </c>
      <c r="F313" s="65" t="s">
        <v>14</v>
      </c>
      <c r="G313" s="65" t="s">
        <v>12</v>
      </c>
      <c r="H313" s="65" t="s">
        <v>13</v>
      </c>
      <c r="I313" s="65" t="s">
        <v>11</v>
      </c>
    </row>
    <row r="314" spans="1:9" ht="16.5">
      <c r="A314" s="41">
        <v>3</v>
      </c>
      <c r="B314" s="41">
        <v>382</v>
      </c>
      <c r="C314" s="40" t="s">
        <v>161</v>
      </c>
      <c r="D314" s="40" t="s">
        <v>16</v>
      </c>
      <c r="E314" s="41" t="s">
        <v>102</v>
      </c>
      <c r="F314" s="59">
        <v>6.5856481481481469E-3</v>
      </c>
      <c r="G314" s="59"/>
      <c r="H314" s="59">
        <v>6.5856481481481469E-3</v>
      </c>
      <c r="I314" s="41">
        <v>3</v>
      </c>
    </row>
    <row r="316" spans="1:9" ht="15.75">
      <c r="A316" s="3" t="s">
        <v>205</v>
      </c>
    </row>
    <row r="317" spans="1:9" ht="16.5">
      <c r="A317" s="65" t="s">
        <v>2</v>
      </c>
      <c r="B317" s="65" t="s">
        <v>168</v>
      </c>
      <c r="C317" s="65" t="s">
        <v>3</v>
      </c>
      <c r="D317" s="65" t="s">
        <v>4</v>
      </c>
      <c r="E317" s="65" t="s">
        <v>5</v>
      </c>
      <c r="F317" s="65" t="s">
        <v>14</v>
      </c>
      <c r="G317" s="65" t="s">
        <v>12</v>
      </c>
      <c r="H317" s="65" t="s">
        <v>13</v>
      </c>
      <c r="I317" s="65" t="s">
        <v>11</v>
      </c>
    </row>
    <row r="318" spans="1:9" ht="16.5">
      <c r="A318" s="41">
        <v>1</v>
      </c>
      <c r="B318" s="41">
        <v>414</v>
      </c>
      <c r="C318" s="40" t="s">
        <v>163</v>
      </c>
      <c r="D318" s="40" t="s">
        <v>73</v>
      </c>
      <c r="E318" s="41" t="s">
        <v>164</v>
      </c>
      <c r="F318" s="59">
        <v>1.8634259259259261E-3</v>
      </c>
      <c r="G318" s="59"/>
      <c r="H318" s="59">
        <v>1.8634259259259261E-3</v>
      </c>
      <c r="I318" s="41">
        <v>1</v>
      </c>
    </row>
    <row r="319" spans="1:9" ht="16.5">
      <c r="A319" s="41">
        <v>2</v>
      </c>
      <c r="B319" s="41">
        <v>415</v>
      </c>
      <c r="C319" s="40" t="s">
        <v>89</v>
      </c>
      <c r="D319" s="40" t="s">
        <v>49</v>
      </c>
      <c r="E319" s="41" t="s">
        <v>164</v>
      </c>
      <c r="F319" s="59">
        <v>2.5810185185185185E-3</v>
      </c>
      <c r="G319" s="59"/>
      <c r="H319" s="59">
        <v>2.5810185185185185E-3</v>
      </c>
      <c r="I319" s="41">
        <v>2</v>
      </c>
    </row>
    <row r="320" spans="1:9" ht="16.5">
      <c r="A320" s="41"/>
      <c r="B320" s="41"/>
      <c r="C320" s="40"/>
      <c r="D320" s="40"/>
      <c r="E320" s="41"/>
      <c r="F320" s="59"/>
      <c r="G320" s="59"/>
      <c r="H320" s="59"/>
      <c r="I320" s="41"/>
    </row>
    <row r="321" spans="1:9" ht="16.5">
      <c r="A321" s="3" t="s">
        <v>165</v>
      </c>
      <c r="B321" s="41"/>
      <c r="C321" s="40"/>
      <c r="D321" s="40"/>
      <c r="E321" s="41"/>
      <c r="F321" s="59"/>
      <c r="G321" s="59"/>
      <c r="H321" s="59"/>
      <c r="I321" s="41"/>
    </row>
    <row r="322" spans="1:9" ht="16.5">
      <c r="A322" s="65" t="s">
        <v>2</v>
      </c>
      <c r="B322" s="65" t="s">
        <v>168</v>
      </c>
      <c r="C322" s="65" t="s">
        <v>3</v>
      </c>
      <c r="D322" s="65" t="s">
        <v>4</v>
      </c>
      <c r="E322" s="65" t="s">
        <v>5</v>
      </c>
      <c r="F322" s="65" t="s">
        <v>14</v>
      </c>
      <c r="G322" s="65" t="s">
        <v>12</v>
      </c>
      <c r="H322" s="65" t="s">
        <v>13</v>
      </c>
      <c r="I322" s="65" t="s">
        <v>11</v>
      </c>
    </row>
    <row r="323" spans="1:9" ht="16.5">
      <c r="A323" s="41">
        <v>3</v>
      </c>
      <c r="B323" s="41">
        <v>416</v>
      </c>
      <c r="C323" s="40" t="s">
        <v>50</v>
      </c>
      <c r="D323" s="40" t="s">
        <v>24</v>
      </c>
      <c r="E323" s="41" t="s">
        <v>164</v>
      </c>
      <c r="F323" s="59">
        <v>3.4375E-3</v>
      </c>
      <c r="G323" s="59"/>
      <c r="H323" s="59">
        <v>3.4375E-3</v>
      </c>
      <c r="I323" s="41">
        <v>3</v>
      </c>
    </row>
    <row r="325" spans="1:9" ht="15.75">
      <c r="A325" s="3" t="s">
        <v>206</v>
      </c>
    </row>
    <row r="326" spans="1:9" ht="16.5">
      <c r="A326" s="65" t="s">
        <v>2</v>
      </c>
      <c r="B326" s="65" t="s">
        <v>168</v>
      </c>
      <c r="C326" s="65" t="s">
        <v>3</v>
      </c>
      <c r="D326" s="65" t="s">
        <v>4</v>
      </c>
      <c r="E326" s="65" t="s">
        <v>5</v>
      </c>
      <c r="F326" s="65" t="s">
        <v>14</v>
      </c>
      <c r="G326" s="65" t="s">
        <v>12</v>
      </c>
      <c r="H326" s="65" t="s">
        <v>13</v>
      </c>
      <c r="I326" s="65" t="s">
        <v>11</v>
      </c>
    </row>
    <row r="327" spans="1:9" ht="16.5">
      <c r="A327" s="41">
        <v>1</v>
      </c>
      <c r="B327" s="41">
        <v>420</v>
      </c>
      <c r="C327" s="40" t="s">
        <v>163</v>
      </c>
      <c r="D327" s="40" t="s">
        <v>73</v>
      </c>
      <c r="E327" s="41" t="s">
        <v>164</v>
      </c>
      <c r="F327" s="59">
        <v>1.8171296296296297E-3</v>
      </c>
      <c r="G327" s="59"/>
      <c r="H327" s="59">
        <v>1.8171296296296297E-3</v>
      </c>
      <c r="I327" s="41">
        <v>1</v>
      </c>
    </row>
    <row r="328" spans="1:9" ht="16.5">
      <c r="A328" s="41">
        <v>2</v>
      </c>
      <c r="B328" s="41">
        <v>419</v>
      </c>
      <c r="C328" s="40" t="s">
        <v>89</v>
      </c>
      <c r="D328" s="40" t="s">
        <v>49</v>
      </c>
      <c r="E328" s="41" t="s">
        <v>164</v>
      </c>
      <c r="F328" s="59">
        <v>2.8240740740740739E-3</v>
      </c>
      <c r="G328" s="59"/>
      <c r="H328" s="59">
        <v>2.8240740740740739E-3</v>
      </c>
      <c r="I328" s="41">
        <v>2</v>
      </c>
    </row>
    <row r="329" spans="1:9" ht="16.5">
      <c r="A329" s="41"/>
      <c r="B329" s="41"/>
      <c r="C329" s="40"/>
      <c r="D329" s="40"/>
      <c r="E329" s="41"/>
      <c r="F329" s="59"/>
      <c r="G329" s="59"/>
      <c r="H329" s="59"/>
      <c r="I329" s="41"/>
    </row>
    <row r="330" spans="1:9" ht="16.5">
      <c r="A330" s="3" t="s">
        <v>207</v>
      </c>
      <c r="B330" s="41"/>
      <c r="C330" s="40"/>
      <c r="D330" s="40"/>
      <c r="E330" s="41"/>
      <c r="F330" s="59"/>
      <c r="G330" s="59"/>
      <c r="H330" s="59"/>
      <c r="I330" s="41"/>
    </row>
    <row r="331" spans="1:9" ht="16.5">
      <c r="A331" s="65" t="s">
        <v>2</v>
      </c>
      <c r="B331" s="65" t="s">
        <v>168</v>
      </c>
      <c r="C331" s="65" t="s">
        <v>3</v>
      </c>
      <c r="D331" s="65" t="s">
        <v>4</v>
      </c>
      <c r="E331" s="65" t="s">
        <v>5</v>
      </c>
      <c r="F331" s="65" t="s">
        <v>14</v>
      </c>
      <c r="G331" s="65" t="s">
        <v>12</v>
      </c>
      <c r="H331" s="65" t="s">
        <v>13</v>
      </c>
      <c r="I331" s="65" t="s">
        <v>11</v>
      </c>
    </row>
    <row r="332" spans="1:9" ht="16.5">
      <c r="A332" s="41">
        <v>3</v>
      </c>
      <c r="B332" s="41">
        <v>421</v>
      </c>
      <c r="C332" s="40" t="s">
        <v>50</v>
      </c>
      <c r="D332" s="40" t="s">
        <v>24</v>
      </c>
      <c r="E332" s="41" t="s">
        <v>164</v>
      </c>
      <c r="F332" s="59">
        <v>3.5763888888888894E-3</v>
      </c>
      <c r="G332" s="59"/>
      <c r="H332" s="59">
        <v>3.5763888888888894E-3</v>
      </c>
      <c r="I332" s="41">
        <v>3</v>
      </c>
    </row>
    <row r="334" spans="1:9" ht="15.75">
      <c r="A334" s="3" t="s">
        <v>208</v>
      </c>
    </row>
    <row r="335" spans="1:9" ht="16.5">
      <c r="A335" s="65" t="s">
        <v>2</v>
      </c>
      <c r="B335" s="65" t="s">
        <v>168</v>
      </c>
      <c r="C335" s="65" t="s">
        <v>3</v>
      </c>
      <c r="D335" s="65" t="s">
        <v>4</v>
      </c>
      <c r="E335" s="65" t="s">
        <v>5</v>
      </c>
      <c r="F335" s="65" t="s">
        <v>14</v>
      </c>
      <c r="G335" s="65" t="s">
        <v>12</v>
      </c>
      <c r="H335" s="65" t="s">
        <v>13</v>
      </c>
      <c r="I335" s="65" t="s">
        <v>11</v>
      </c>
    </row>
    <row r="336" spans="1:9" ht="16.5">
      <c r="A336" s="41">
        <v>1</v>
      </c>
      <c r="B336" s="41">
        <v>426</v>
      </c>
      <c r="C336" s="40" t="s">
        <v>163</v>
      </c>
      <c r="D336" s="40" t="s">
        <v>73</v>
      </c>
      <c r="E336" s="41" t="s">
        <v>164</v>
      </c>
      <c r="F336" s="59">
        <v>1.8634259259259261E-3</v>
      </c>
      <c r="G336" s="59"/>
      <c r="H336" s="59">
        <v>1.8634259259259261E-3</v>
      </c>
      <c r="I336" s="41">
        <v>1</v>
      </c>
    </row>
    <row r="337" spans="1:9" ht="16.5">
      <c r="A337" s="41">
        <v>2</v>
      </c>
      <c r="B337" s="41">
        <v>425</v>
      </c>
      <c r="C337" s="40" t="s">
        <v>89</v>
      </c>
      <c r="D337" s="40" t="s">
        <v>49</v>
      </c>
      <c r="E337" s="41" t="s">
        <v>164</v>
      </c>
      <c r="F337" s="59">
        <v>3.0787037037037037E-3</v>
      </c>
      <c r="G337" s="59"/>
      <c r="H337" s="59">
        <v>3.0787037037037037E-3</v>
      </c>
      <c r="I337" s="41">
        <v>2</v>
      </c>
    </row>
    <row r="338" spans="1:9" ht="16.5">
      <c r="A338" s="41"/>
      <c r="B338" s="41"/>
      <c r="C338" s="40"/>
      <c r="D338" s="40"/>
      <c r="E338" s="41"/>
      <c r="F338" s="59"/>
      <c r="G338" s="59"/>
      <c r="H338" s="59"/>
      <c r="I338" s="41"/>
    </row>
    <row r="339" spans="1:9" ht="16.5">
      <c r="A339" s="3" t="s">
        <v>209</v>
      </c>
      <c r="B339" s="41"/>
      <c r="C339" s="40"/>
      <c r="D339" s="40"/>
      <c r="E339" s="41"/>
      <c r="F339" s="59"/>
      <c r="G339" s="59"/>
      <c r="H339" s="59"/>
      <c r="I339" s="41"/>
    </row>
    <row r="340" spans="1:9" ht="16.5">
      <c r="A340" s="65" t="s">
        <v>2</v>
      </c>
      <c r="B340" s="65" t="s">
        <v>168</v>
      </c>
      <c r="C340" s="65" t="s">
        <v>3</v>
      </c>
      <c r="D340" s="65" t="s">
        <v>4</v>
      </c>
      <c r="E340" s="65" t="s">
        <v>5</v>
      </c>
      <c r="F340" s="65" t="s">
        <v>14</v>
      </c>
      <c r="G340" s="65" t="s">
        <v>12</v>
      </c>
      <c r="H340" s="65" t="s">
        <v>13</v>
      </c>
      <c r="I340" s="65" t="s">
        <v>11</v>
      </c>
    </row>
    <row r="341" spans="1:9" ht="16.5">
      <c r="A341" s="41">
        <v>3</v>
      </c>
      <c r="B341" s="41">
        <v>427</v>
      </c>
      <c r="C341" s="40" t="s">
        <v>50</v>
      </c>
      <c r="D341" s="40" t="s">
        <v>24</v>
      </c>
      <c r="E341" s="41" t="s">
        <v>164</v>
      </c>
      <c r="F341" s="59">
        <v>3.1249999999999997E-3</v>
      </c>
      <c r="G341" s="59"/>
      <c r="H341" s="59">
        <v>3.1249999999999997E-3</v>
      </c>
      <c r="I341" s="41">
        <v>3</v>
      </c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Сумма</vt:lpstr>
      <vt:lpstr>маркир</vt:lpstr>
      <vt:lpstr>Спринт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2016-02-18T09:51:38Z</dcterms:modified>
</cp:coreProperties>
</file>